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0" windowWidth="25600" windowHeight="15520" tabRatio="500"/>
  </bookViews>
  <sheets>
    <sheet name="RCT Timelin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0" i="1"/>
  <c r="C4" i="1"/>
  <c r="B4" i="1"/>
  <c r="B5" i="1"/>
  <c r="B6" i="1"/>
  <c r="B7" i="1"/>
  <c r="B8" i="1"/>
  <c r="B9" i="1"/>
  <c r="C5" i="1"/>
  <c r="C6" i="1"/>
  <c r="C7" i="1"/>
  <c r="C8" i="1"/>
  <c r="C9" i="1"/>
  <c r="C27" i="1"/>
  <c r="B27" i="1"/>
</calcChain>
</file>

<file path=xl/sharedStrings.xml><?xml version="1.0" encoding="utf-8"?>
<sst xmlns="http://schemas.openxmlformats.org/spreadsheetml/2006/main" count="54" uniqueCount="37">
  <si>
    <t xml:space="preserve">Totals </t>
  </si>
  <si>
    <t>Month 8</t>
  </si>
  <si>
    <t>Month 4</t>
  </si>
  <si>
    <t>Month 5</t>
  </si>
  <si>
    <t>Month 6</t>
  </si>
  <si>
    <t>Month 7</t>
  </si>
  <si>
    <t>Month 9</t>
  </si>
  <si>
    <t>4 Weeks Post Delivery</t>
  </si>
  <si>
    <t xml:space="preserve">8 Weeks Post Delivery:
March Enrollment Endline &amp; EID Test </t>
  </si>
  <si>
    <t>March Enrollment EID Result</t>
  </si>
  <si>
    <t>Enrollment in Month 8 Pregnancy</t>
  </si>
  <si>
    <t>March Enrollment in Month 3 Pregnancy</t>
  </si>
  <si>
    <t>September Enrollment in Month 3 Pregnancy</t>
  </si>
  <si>
    <t xml:space="preserve">8 Weeks Post Delivery:
September Enrollment Endline &amp; EID Test </t>
  </si>
  <si>
    <t>September Enrollment EID Result</t>
  </si>
  <si>
    <t>Scenario of Enrollment 
Early in Pregnancy (Month 3)
End of Enrollment - September</t>
  </si>
  <si>
    <t>Scenario of Enrollment 
Late in Pregnancy (Month 8)
Beginning of Enrollment - March</t>
  </si>
  <si>
    <t>Scenario of Enrollment 
Early in Pregnancy (Month 3)
Beginning of Enrollment - March</t>
  </si>
  <si>
    <t>Scenario of Enrollment 
Late in Pregnancy (Month 8)
End of Enrollment - September</t>
  </si>
  <si>
    <t>Project Timeline</t>
  </si>
  <si>
    <t>Elections</t>
  </si>
  <si>
    <t>Second week train all clinics week of 03/9; start RCT 03/16</t>
  </si>
  <si>
    <t>Endline survey begins; Researcher Visits Uyo (Trip 2 of 2)</t>
  </si>
  <si>
    <t>Endline survey completed</t>
  </si>
  <si>
    <t>Enrollment completed</t>
  </si>
  <si>
    <t>Midline results from RCT</t>
  </si>
  <si>
    <t>First draft of publication focused on ARV pickups and delivery</t>
  </si>
  <si>
    <t>Final draft of publication focused on HIV status of newborns</t>
  </si>
  <si>
    <t>Review by experts, data quality checking, secure publication sources</t>
  </si>
  <si>
    <t>Publish study</t>
  </si>
  <si>
    <t>Presentation of study in Abuja to FMOH, SURE-P, and foreign donors</t>
  </si>
  <si>
    <t>Treatment Group</t>
  </si>
  <si>
    <t>Control Group</t>
  </si>
  <si>
    <t>Pilot</t>
  </si>
  <si>
    <t>Recruit two enumerators</t>
  </si>
  <si>
    <t>Train enumerators; Researcher has sessions with enumerator</t>
  </si>
  <si>
    <t>Conduct pilot at X hospital [name redacted] ; Researcher Visits Uyo (Trip 1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</si>
</sst>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7" fontId="1" fillId="0" borderId="0" xfId="0" applyNumberFormat="1" applyFont="1"/>
    <xf numFmtId="0" fontId="0" fillId="0" borderId="0" xfId="0" applyAlignment="1">
      <alignment horizontal="right"/>
    </xf>
    <xf numFmtId="1" fontId="0" fillId="0" borderId="0" xfId="0" applyNumberForma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baseColWidth="10" defaultRowHeight="15" x14ac:dyDescent="0"/>
  <cols>
    <col min="2" max="2" width="17.33203125" customWidth="1"/>
    <col min="3" max="3" width="16.5" customWidth="1"/>
    <col min="4" max="4" width="34.6640625" customWidth="1"/>
    <col min="5" max="5" width="38.33203125" customWidth="1"/>
    <col min="6" max="6" width="31" customWidth="1"/>
    <col min="7" max="7" width="38.83203125" customWidth="1"/>
    <col min="8" max="8" width="60" customWidth="1"/>
    <col min="9" max="11" width="15" customWidth="1"/>
  </cols>
  <sheetData>
    <row r="1" spans="1:13" ht="45">
      <c r="A1" s="1"/>
      <c r="B1" s="1" t="s">
        <v>31</v>
      </c>
      <c r="C1" s="1" t="s">
        <v>32</v>
      </c>
      <c r="D1" s="3" t="s">
        <v>17</v>
      </c>
      <c r="E1" s="3" t="s">
        <v>15</v>
      </c>
      <c r="F1" s="3" t="s">
        <v>16</v>
      </c>
      <c r="G1" s="3" t="s">
        <v>18</v>
      </c>
      <c r="H1" s="3" t="s">
        <v>19</v>
      </c>
    </row>
    <row r="2" spans="1:13">
      <c r="A2" s="4">
        <v>42005</v>
      </c>
      <c r="B2" s="5" t="s">
        <v>33</v>
      </c>
      <c r="C2" s="5" t="s">
        <v>33</v>
      </c>
      <c r="H2" t="s">
        <v>36</v>
      </c>
    </row>
    <row r="3" spans="1:13">
      <c r="A3" s="4">
        <v>42036</v>
      </c>
      <c r="H3" t="s">
        <v>20</v>
      </c>
    </row>
    <row r="4" spans="1:13">
      <c r="A4" s="4">
        <v>42064</v>
      </c>
      <c r="B4" s="6">
        <f>(20*(52/12))/2/2</f>
        <v>21.666666666666664</v>
      </c>
      <c r="C4" s="6">
        <f>(20*(52/12))/2/2</f>
        <v>21.666666666666664</v>
      </c>
      <c r="D4" t="s">
        <v>11</v>
      </c>
      <c r="F4" t="s">
        <v>10</v>
      </c>
      <c r="H4" t="s">
        <v>21</v>
      </c>
    </row>
    <row r="5" spans="1:13">
      <c r="A5" s="4">
        <v>42095</v>
      </c>
      <c r="B5" s="6">
        <f t="shared" ref="B5:C9" si="0">(20*(52/12))/2</f>
        <v>43.333333333333329</v>
      </c>
      <c r="C5" s="6">
        <f t="shared" si="0"/>
        <v>43.333333333333329</v>
      </c>
      <c r="D5" t="s">
        <v>2</v>
      </c>
      <c r="F5" t="s">
        <v>6</v>
      </c>
      <c r="H5" t="s">
        <v>34</v>
      </c>
    </row>
    <row r="6" spans="1:13">
      <c r="A6" s="4">
        <v>42125</v>
      </c>
      <c r="B6" s="6">
        <f t="shared" si="0"/>
        <v>43.333333333333329</v>
      </c>
      <c r="C6" s="6">
        <f t="shared" si="0"/>
        <v>43.333333333333329</v>
      </c>
      <c r="D6" t="s">
        <v>3</v>
      </c>
      <c r="F6" t="s">
        <v>7</v>
      </c>
      <c r="H6" t="s">
        <v>35</v>
      </c>
    </row>
    <row r="7" spans="1:13" ht="45">
      <c r="A7" s="4">
        <v>42156</v>
      </c>
      <c r="B7" s="6">
        <f t="shared" si="0"/>
        <v>43.333333333333329</v>
      </c>
      <c r="C7" s="6">
        <f t="shared" si="0"/>
        <v>43.333333333333329</v>
      </c>
      <c r="D7" t="s">
        <v>4</v>
      </c>
      <c r="F7" s="2" t="s">
        <v>8</v>
      </c>
      <c r="H7" t="s">
        <v>22</v>
      </c>
    </row>
    <row r="8" spans="1:13">
      <c r="A8" s="4">
        <v>42186</v>
      </c>
      <c r="B8" s="6">
        <f t="shared" si="0"/>
        <v>43.333333333333329</v>
      </c>
      <c r="C8" s="6">
        <f t="shared" si="0"/>
        <v>43.333333333333329</v>
      </c>
      <c r="D8" t="s">
        <v>5</v>
      </c>
    </row>
    <row r="9" spans="1:13">
      <c r="A9" s="4">
        <v>42217</v>
      </c>
      <c r="B9" s="6">
        <f t="shared" si="0"/>
        <v>43.333333333333329</v>
      </c>
      <c r="C9" s="6">
        <f t="shared" si="0"/>
        <v>43.333333333333329</v>
      </c>
      <c r="D9" t="s">
        <v>1</v>
      </c>
      <c r="F9" t="s">
        <v>9</v>
      </c>
    </row>
    <row r="10" spans="1:13">
      <c r="A10" s="4">
        <v>42248</v>
      </c>
      <c r="B10" s="6">
        <f>(20*(52/12))/2/2</f>
        <v>21.666666666666664</v>
      </c>
      <c r="C10" s="6">
        <f>(20*(52/12))/2/2</f>
        <v>21.666666666666664</v>
      </c>
      <c r="D10" t="s">
        <v>6</v>
      </c>
      <c r="E10" t="s">
        <v>12</v>
      </c>
      <c r="G10" t="s">
        <v>10</v>
      </c>
      <c r="H10" t="s">
        <v>24</v>
      </c>
    </row>
    <row r="11" spans="1:13">
      <c r="A11" s="4">
        <v>42278</v>
      </c>
      <c r="D11" t="s">
        <v>7</v>
      </c>
      <c r="E11" t="s">
        <v>2</v>
      </c>
      <c r="G11" t="s">
        <v>6</v>
      </c>
    </row>
    <row r="12" spans="1:13" ht="30">
      <c r="A12" s="4">
        <v>42309</v>
      </c>
      <c r="D12" s="2" t="s">
        <v>8</v>
      </c>
      <c r="E12" t="s">
        <v>3</v>
      </c>
      <c r="G12" t="s">
        <v>7</v>
      </c>
      <c r="M12" s="1"/>
    </row>
    <row r="13" spans="1:13" ht="30">
      <c r="A13" s="4">
        <v>42339</v>
      </c>
      <c r="D13" s="2"/>
      <c r="E13" t="s">
        <v>4</v>
      </c>
      <c r="G13" s="2" t="s">
        <v>13</v>
      </c>
    </row>
    <row r="14" spans="1:13">
      <c r="A14" s="4">
        <v>42370</v>
      </c>
      <c r="D14" t="s">
        <v>9</v>
      </c>
      <c r="E14" t="s">
        <v>5</v>
      </c>
    </row>
    <row r="15" spans="1:13">
      <c r="A15" s="4">
        <v>42401</v>
      </c>
      <c r="E15" t="s">
        <v>1</v>
      </c>
      <c r="G15" t="s">
        <v>14</v>
      </c>
    </row>
    <row r="16" spans="1:13">
      <c r="A16" s="4">
        <v>42430</v>
      </c>
      <c r="E16" t="s">
        <v>6</v>
      </c>
      <c r="H16" t="s">
        <v>25</v>
      </c>
    </row>
    <row r="17" spans="1:8">
      <c r="A17" s="4">
        <v>42461</v>
      </c>
      <c r="E17" t="s">
        <v>7</v>
      </c>
      <c r="H17" t="s">
        <v>26</v>
      </c>
    </row>
    <row r="18" spans="1:8" ht="30">
      <c r="A18" s="4">
        <v>42491</v>
      </c>
      <c r="E18" s="2" t="s">
        <v>13</v>
      </c>
      <c r="H18" t="s">
        <v>23</v>
      </c>
    </row>
    <row r="19" spans="1:8">
      <c r="A19" s="4">
        <v>42522</v>
      </c>
      <c r="E19" s="2"/>
    </row>
    <row r="20" spans="1:8">
      <c r="A20" s="4">
        <v>42552</v>
      </c>
      <c r="E20" t="s">
        <v>14</v>
      </c>
    </row>
    <row r="21" spans="1:8">
      <c r="A21" s="4">
        <v>42583</v>
      </c>
      <c r="H21" t="s">
        <v>27</v>
      </c>
    </row>
    <row r="22" spans="1:8">
      <c r="A22" s="4">
        <v>42614</v>
      </c>
      <c r="H22" t="s">
        <v>28</v>
      </c>
    </row>
    <row r="23" spans="1:8">
      <c r="A23" s="4">
        <v>42659</v>
      </c>
      <c r="H23" t="s">
        <v>29</v>
      </c>
    </row>
    <row r="24" spans="1:8">
      <c r="A24" s="4">
        <v>42690</v>
      </c>
      <c r="H24" t="s">
        <v>30</v>
      </c>
    </row>
    <row r="25" spans="1:8">
      <c r="A25" s="4">
        <v>42705</v>
      </c>
    </row>
    <row r="26" spans="1:8">
      <c r="A26" s="1"/>
    </row>
    <row r="27" spans="1:8">
      <c r="A27" s="1" t="s">
        <v>0</v>
      </c>
      <c r="B27" s="1">
        <f>SUM(B4:B22)</f>
        <v>260</v>
      </c>
      <c r="C27" s="1">
        <f>SUM(C4:C22)</f>
        <v>260</v>
      </c>
    </row>
    <row r="28" spans="1:8">
      <c r="A28" s="1"/>
    </row>
    <row r="29" spans="1:8">
      <c r="A29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RCT Timeline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2014-10-25T17:29:35Z</dcterms:created>
  <dcterms:modified xsi:type="dcterms:W3CDTF">2015-07-17T17:39:43Z</dcterms:modified>
</cp:coreProperties>
</file>