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376" windowWidth="25520" windowHeight="15600" activeTab="1"/>
  </bookViews>
  <sheets>
    <sheet name="Using this template" sheetId="1" r:id="rId1"/>
    <sheet name="BUDGET SUMMARY" sheetId="2" r:id="rId2"/>
    <sheet name="Detailed Assumptions" sheetId="3" r:id="rId3"/>
    <sheet name="Add Program Component" sheetId="4" r:id="rId4"/>
  </sheets>
  <externalReferences>
    <externalReference r:id="rId7"/>
  </externalReferences>
  <definedNames>
    <definedName name="Cost_Category">'[1]Definitions'!$G$3:$G$15</definedName>
    <definedName name="Implementing_Entity_Type">'[1]Definitions'!$I$3:$I$9</definedName>
    <definedName name="_xlnm.Print_Area" localSheetId="1">'BUDGET SUMMARY'!$A$1:$N$58</definedName>
  </definedNames>
  <calcPr fullCalcOnLoad="1"/>
</workbook>
</file>

<file path=xl/sharedStrings.xml><?xml version="1.0" encoding="utf-8"?>
<sst xmlns="http://schemas.openxmlformats.org/spreadsheetml/2006/main" count="234" uniqueCount="152">
  <si>
    <t>Other</t>
  </si>
  <si>
    <t xml:space="preserve">No. </t>
  </si>
  <si>
    <t>Year 1</t>
  </si>
  <si>
    <t>Total: Year 1</t>
  </si>
  <si>
    <t>P1</t>
  </si>
  <si>
    <t>P2</t>
  </si>
  <si>
    <t>P3</t>
  </si>
  <si>
    <t>P4</t>
  </si>
  <si>
    <t>Monitoring and Evaluation</t>
  </si>
  <si>
    <t>NTD Macro Category</t>
  </si>
  <si>
    <t>Total: Year 2</t>
  </si>
  <si>
    <t>B. SUMMARY BUDGET BREAKDOWN BY PROGRAM ACTIVITY</t>
  </si>
  <si>
    <t>Implementing Partner:</t>
  </si>
  <si>
    <t>Currency:</t>
  </si>
  <si>
    <t>Period Covered: from</t>
  </si>
  <si>
    <t>Period Covered: to</t>
  </si>
  <si>
    <t>%</t>
  </si>
  <si>
    <t>A. SUMMARY BUDGET BREAKDOWN BY EXPENDITURE CATEGORY</t>
  </si>
  <si>
    <t>Category</t>
  </si>
  <si>
    <t>No.</t>
  </si>
  <si>
    <t>Human Resources</t>
  </si>
  <si>
    <t>Technical Assistance</t>
  </si>
  <si>
    <t>Training</t>
  </si>
  <si>
    <t>Health Products and Health Equipment</t>
  </si>
  <si>
    <t>Medicines and Pharmaceutical Products</t>
  </si>
  <si>
    <t>Infrastructure and other Equipment</t>
  </si>
  <si>
    <t>Communications Materials</t>
  </si>
  <si>
    <t>Planning and Administration</t>
  </si>
  <si>
    <t>Overheads</t>
  </si>
  <si>
    <t>TOTAL</t>
  </si>
  <si>
    <t>Total Y3</t>
  </si>
  <si>
    <t>USD dollars</t>
  </si>
  <si>
    <t>Output Indicator</t>
  </si>
  <si>
    <t>Support to Health Facilities</t>
  </si>
  <si>
    <t>Community Mobilization</t>
  </si>
  <si>
    <t>Mapping</t>
  </si>
  <si>
    <t>Assessments and Surveys</t>
  </si>
  <si>
    <t>Sentinel Site Surveillance</t>
  </si>
  <si>
    <t>Training and Workshops</t>
  </si>
  <si>
    <t>Implementing Partner</t>
  </si>
  <si>
    <t>Country:</t>
  </si>
  <si>
    <t>Sub-Grantee</t>
  </si>
  <si>
    <t>Name of the organization or entity</t>
  </si>
  <si>
    <t>Type of Implementer</t>
  </si>
  <si>
    <t>Grant No.</t>
  </si>
  <si>
    <t>Living or other Support to Beneficiary Population(s)</t>
  </si>
  <si>
    <t>Program Management and Administration</t>
  </si>
  <si>
    <t>ANNEX C: SUMMARY BUDGET</t>
  </si>
  <si>
    <t>C. SUMMARY BUDGET BREAKDOWN BY IMPLEMENTING PARTNER</t>
  </si>
  <si>
    <t>Salaries, wages, and related costs (pensions, incentives, supplements, top ups, and other employee benefits, etc. relating to all employees (including field personnel), and recruitment costs.</t>
  </si>
  <si>
    <t>Costs of all consultants (short or long term) providing technical or management assistance. This includes all costs related to the consultant such as fees, travel, per diems, field visits and other consultant cost relating to program planning, etc.</t>
  </si>
  <si>
    <t>Workshops, meetings, training publications, training related travel, including training per diems. Do not include human resource costs related to training which should be under Human Resource costs.</t>
  </si>
  <si>
    <t>Costs of all medicines, whether for mapping or mass drug administration or health center distributions. Do not include insurance, transportation, storage or distribution, costs</t>
  </si>
  <si>
    <t>Printed material and communications costs associated with program related outcomes, TV spots, radio programs, advertising, media events, education materials, promotional items, etc.</t>
  </si>
  <si>
    <t>Overhead, indirect costs, HQ% in the case of an INGO</t>
  </si>
  <si>
    <t>This includes health infrastructure rehabilitation, renovations, or enhancement costs; all non health equipment such as geneators, information technology, software, office equipment, furnishing, audio visual equipment, etc. Vehicles and motorbikes are included here, inclulding fuel and maintenance.</t>
  </si>
  <si>
    <t>Health products such as diagnostic materials, reagents, test kits, kato-katzs, etc. Health equipment such as microscopes, etc.</t>
  </si>
  <si>
    <t>These categories should reflect the major service delivery areas of the program; the categories are suggestions. Edit; add or delate as appropriate.</t>
  </si>
  <si>
    <t>If you are finding it difficult to split budget lines between the various categories, this is an indicator that more detail is needed in your Program Budget</t>
  </si>
  <si>
    <t>3 Year Total</t>
  </si>
  <si>
    <t>Notes:</t>
  </si>
  <si>
    <t>Information, Education, Communication</t>
  </si>
  <si>
    <t>CATEGORY:</t>
  </si>
  <si>
    <t>DEFINITION: what this can include:</t>
  </si>
  <si>
    <t xml:space="preserve">Training and Workshops </t>
  </si>
  <si>
    <t>2.1, 2.2, 3.2</t>
  </si>
  <si>
    <t>Breakdown budget based on the definition of the period</t>
  </si>
  <si>
    <t>If no activity for this category in a period then budget "Zero"</t>
  </si>
  <si>
    <t>Use this section to identify the amount of the grant that are allocated to your organization and if you are sub granting; how much and to whom are you granting?</t>
  </si>
  <si>
    <t>If you have not chosen the sub-grantee(s) yet, please then indicate "To be decided" and then include the estimated amount you plan to sub-grant.</t>
  </si>
  <si>
    <t>THESE SECTIONS: A; B; AND C BELOW REFER TO THE BUDGET SUMMARY</t>
  </si>
  <si>
    <t>Anything to do with mapping, data collection, surveys, research, analysis, field supervision visits, and other costs associated with monitoring and evaluation. May include IT solutions and systems but not human resources.</t>
  </si>
  <si>
    <t xml:space="preserve">Monetary or in kind support given to beneficiaries of the programs, such as patient transport allowances, food or care to patients; housing, or school feeding programs, etc. </t>
  </si>
  <si>
    <t>Direct In country costs, office supplies, travel, field visits, and other related costs to program planning and administration including management of sub-grantees, legal fees, translation, accounting, bank charges, etc.</t>
  </si>
  <si>
    <t xml:space="preserve">Section B: Summarizes the same budget but by Program Activities. The purpose of this section is to link expenses to the program's output deliverables. All outputs can be summarized under "NTD Macro Categores." Use the outputs from your Program Assessment Framework, they should be same as generated from your Logical Framework. One of the easiest ways to colrelate expense categories to create a pivot table to ascertain amounts for each budget summary section. </t>
  </si>
  <si>
    <t>To complete this template, you can begin by inserting your program budget of sufficient detail in the tabs following the budget summary (using a format that best aligns with your organization's systems). However please see below a sample table of the budget assumptions and justification we request you include even if you use your own system.</t>
  </si>
  <si>
    <t>Filling in the BUDGET SUMMARY TABLE: Please use the "Budget Summary" tab and fill in the tables.</t>
  </si>
  <si>
    <t>Section C: Summarizies your budget by fund recipient. This includes your organization and any sub-contracts and/or sub-granting you may be making to implement your program including government Ministries.</t>
  </si>
  <si>
    <t>For Human Resources, please note the methodology behind staff pay scales especially for the country concerned.</t>
  </si>
  <si>
    <t>Section A: Summarizes your budget by Expense Category. Please use the definitions provided below.</t>
  </si>
  <si>
    <t xml:space="preserve"> Please communication with your END Fund contact if you have any questions.</t>
  </si>
  <si>
    <t>END FUND BUDGET TEMPLATE</t>
  </si>
  <si>
    <t xml:space="preserve">Instructions and Guidelines on Budget Preparation and Templates </t>
  </si>
  <si>
    <t>The END Fund does not fund continencies. If you expect their to be pressure on costs due to inflation, you should justify this in lieu of a US$ budget</t>
  </si>
  <si>
    <t xml:space="preserve">Significant cost that does not fit into the above; please specify. </t>
  </si>
  <si>
    <t>This is just the order of the categories</t>
  </si>
  <si>
    <t>What specific output(s) is the expense category related to? Use output numbers from Annex B: Program Assessment Framework (example below)</t>
  </si>
  <si>
    <t>These are suggested, or proposed categories to group expenses in terms of service delivery areas; Edit as necessary and delete rows of categories that are not relevant to your program (example below)</t>
  </si>
  <si>
    <t>Total the amount for the first 4 periods, usually a 12 month period.</t>
  </si>
  <si>
    <t>PLEASE NOTE: BUDGET TOTALS FOR SECTIONS A, B, AND C SHOULD EQUAL THE SAME AMOUNTS!</t>
  </si>
  <si>
    <t>Ref No.</t>
  </si>
  <si>
    <t>Activity</t>
  </si>
  <si>
    <t>Related Output</t>
  </si>
  <si>
    <t>Implementing Entity</t>
  </si>
  <si>
    <t>Cost Category</t>
  </si>
  <si>
    <t>Measurement Unit</t>
  </si>
  <si>
    <t>Unit Cost</t>
  </si>
  <si>
    <t>Quantity</t>
  </si>
  <si>
    <t>2.1.6</t>
  </si>
  <si>
    <t>Per diem</t>
  </si>
  <si>
    <t>per person</t>
  </si>
  <si>
    <t>Cost of hiring venue</t>
  </si>
  <si>
    <t>Local rates</t>
  </si>
  <si>
    <t>per day</t>
  </si>
  <si>
    <t>Cost of meals</t>
  </si>
  <si>
    <t xml:space="preserve">Local rates  </t>
  </si>
  <si>
    <t>per person/per day</t>
  </si>
  <si>
    <t>Hotel accomodation</t>
  </si>
  <si>
    <t>per person/day</t>
  </si>
  <si>
    <t>Stationery</t>
  </si>
  <si>
    <t>per training</t>
  </si>
  <si>
    <t>Facilitators - per diem</t>
  </si>
  <si>
    <t>Facilitators - Travel</t>
  </si>
  <si>
    <t>Local experts - travel costs</t>
  </si>
  <si>
    <t>Unit Cost Total</t>
  </si>
  <si>
    <t>Activity and Items</t>
  </si>
  <si>
    <t>Basis of Assumptions:</t>
  </si>
  <si>
    <t>Frequency</t>
  </si>
  <si>
    <t>Rates as per MoH</t>
  </si>
  <si>
    <t>Typical cost per event</t>
  </si>
  <si>
    <t>Amount:</t>
  </si>
  <si>
    <t xml:space="preserve">Period 1 </t>
  </si>
  <si>
    <t>Period 2</t>
  </si>
  <si>
    <t>Period 3</t>
  </si>
  <si>
    <t>Period 4</t>
  </si>
  <si>
    <t>Total YEAR 1</t>
  </si>
  <si>
    <t>Per Training</t>
  </si>
  <si>
    <t>Example of how to provide Detailed Assumptions:</t>
  </si>
  <si>
    <t>SAMPLE TABLE FOR PROGRAM COMPENENT DETAILS</t>
  </si>
  <si>
    <t>Regional Expert</t>
  </si>
  <si>
    <t>Refresher STH/Schisto Diagnostic training for 12 lab technicians</t>
  </si>
  <si>
    <t>MOH</t>
  </si>
  <si>
    <t>We strongly advise your Budget to support this kind of detail and provide this level of justification:</t>
  </si>
  <si>
    <t>Unit Number</t>
  </si>
  <si>
    <t>Total Cost</t>
  </si>
  <si>
    <t>Comment on specific items</t>
  </si>
  <si>
    <t>Preferred rate with hotel accommodation</t>
  </si>
  <si>
    <t>MoH preferential rates</t>
  </si>
  <si>
    <t>daily rate</t>
  </si>
  <si>
    <t>Ministry of Health Policy, includes travel</t>
  </si>
  <si>
    <t>Local expert per diem</t>
  </si>
  <si>
    <t>Avoid using lump sums as budgeting units. If unavoidable, please justify lump sum in the detailed assumptions section.</t>
  </si>
  <si>
    <t>Regional expert on these topics coming from XYZland</t>
  </si>
  <si>
    <t>Estimated round trip cost plus visa</t>
  </si>
  <si>
    <t xml:space="preserve">Overhead costs should be itemization. </t>
  </si>
  <si>
    <t>Supply Management and Distribution Costs</t>
  </si>
  <si>
    <t>Transportation costs; fees, storage, insurance, handling, etc. procurement agent fees, warehousing, distibution, CDD incentives, and cost of quality assurance of all medical related equipment, medicines, etc.</t>
  </si>
  <si>
    <t>Case Management</t>
  </si>
  <si>
    <t>Operational Planning and Advocacy</t>
  </si>
  <si>
    <t>Vector Control</t>
  </si>
  <si>
    <t>WASH</t>
  </si>
  <si>
    <t>MDA Registration and Distribution Costs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</si>
</sst>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 #,##0_ ;_ * \-#,##0_ ;_ * &quot;-&quot;??_ ;_ @_ "/>
    <numFmt numFmtId="181" formatCode="_ * #,##0.0_ ;_ * \-#,##0.0_ ;_ * &quot;-&quot;??_ ;_ @_ "/>
  </numFmts>
  <fonts count="54">
    <font>
      <sz val="11"/>
      <color theme="1"/>
      <name val="Calibri"/>
      <family val="2"/>
    </font>
    <font>
      <sz val="12"/>
      <color indexed="8"/>
      <name val="Calibri"/>
      <family val="2"/>
    </font>
    <font>
      <sz val="10"/>
      <color indexed="8"/>
      <name val="Arial"/>
      <family val="2"/>
    </font>
    <font>
      <sz val="12"/>
      <name val="Arial"/>
      <family val="2"/>
    </font>
    <font>
      <sz val="8"/>
      <name val="Calibri"/>
      <family val="2"/>
    </font>
    <font>
      <sz val="11"/>
      <name val="Frutiger LT Std 45 Light"/>
      <family val="0"/>
    </font>
    <font>
      <sz val="10"/>
      <name val="Arial"/>
      <family val="2"/>
    </font>
    <font>
      <b/>
      <sz val="10"/>
      <name val="Arial"/>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1"/>
      <color indexed="8"/>
      <name val="Frutiger LT Std 45 Light"/>
      <family val="0"/>
    </font>
    <font>
      <b/>
      <sz val="10"/>
      <color indexed="8"/>
      <name val="Frutiger LT Std 45 Light"/>
      <family val="0"/>
    </font>
    <font>
      <b/>
      <sz val="12"/>
      <color indexed="8"/>
      <name val="Frutiger LT Std 45 Light"/>
      <family val="0"/>
    </font>
    <font>
      <b/>
      <sz val="11"/>
      <color indexed="8"/>
      <name val="Frutiger LT Std 45 Light"/>
      <family val="0"/>
    </font>
    <font>
      <b/>
      <sz val="14"/>
      <color indexed="8"/>
      <name val="Frutiger LT Std 45 Light"/>
      <family val="0"/>
    </font>
    <font>
      <b/>
      <sz val="11"/>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Frutiger LT Std 45 Light"/>
      <family val="0"/>
    </font>
    <font>
      <b/>
      <sz val="10"/>
      <color theme="1"/>
      <name val="Frutiger LT Std 45 Light"/>
      <family val="0"/>
    </font>
    <font>
      <b/>
      <sz val="12"/>
      <color theme="1"/>
      <name val="Frutiger LT Std 45 Light"/>
      <family val="0"/>
    </font>
    <font>
      <b/>
      <sz val="11"/>
      <color theme="1"/>
      <name val="Frutiger LT Std 45 Light"/>
      <family val="0"/>
    </font>
    <font>
      <b/>
      <sz val="14"/>
      <color theme="1"/>
      <name val="Frutiger LT Std 45 Light"/>
      <family val="0"/>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style="dotted"/>
      <top style="thin"/>
      <bottom>
        <color indexed="63"/>
      </bottom>
    </border>
    <border>
      <left style="thin"/>
      <right style="dotted"/>
      <top>
        <color indexed="63"/>
      </top>
      <bottom style="hair"/>
    </border>
    <border>
      <left style="thin"/>
      <right style="dotted"/>
      <top style="hair"/>
      <bottom style="hair"/>
    </border>
    <border>
      <left style="thin"/>
      <right style="dotted"/>
      <top>
        <color indexed="63"/>
      </top>
      <bottom style="dotted"/>
    </border>
    <border>
      <left style="thin"/>
      <right style="thin"/>
      <top>
        <color indexed="63"/>
      </top>
      <bottom style="hair"/>
    </border>
    <border>
      <left style="thin"/>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style="thin">
        <color indexed="23"/>
      </right>
      <top style="thin">
        <color indexed="23"/>
      </top>
      <bottom style="thin">
        <color indexed="23"/>
      </bottom>
    </border>
    <border>
      <left style="thin">
        <color indexed="23"/>
      </left>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style="thin"/>
      <top style="hair"/>
      <bottom style="hair"/>
    </border>
    <border>
      <left>
        <color indexed="63"/>
      </left>
      <right style="thin"/>
      <top style="thin"/>
      <bottom style="hair"/>
    </border>
    <border>
      <left style="dotted"/>
      <right style="dotted"/>
      <top style="thin"/>
      <bottom>
        <color indexed="63"/>
      </bottom>
    </border>
    <border>
      <left style="dotted"/>
      <right style="thin"/>
      <top style="thin"/>
      <bottom>
        <color indexed="63"/>
      </bottom>
    </border>
    <border>
      <left style="dotted"/>
      <right style="dotted"/>
      <top>
        <color indexed="63"/>
      </top>
      <bottom style="hair"/>
    </border>
    <border>
      <left style="dotted"/>
      <right style="thin"/>
      <top>
        <color indexed="63"/>
      </top>
      <bottom style="hair"/>
    </border>
    <border>
      <left style="dotted"/>
      <right style="dotted"/>
      <top style="hair"/>
      <bottom style="hair"/>
    </border>
    <border>
      <left style="dotted"/>
      <right style="thin"/>
      <top style="hair"/>
      <bottom style="hair"/>
    </border>
    <border>
      <left style="dotted"/>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43" fontId="0" fillId="0" borderId="0" applyFont="0" applyFill="0" applyBorder="0" applyAlignment="0" applyProtection="0"/>
    <xf numFmtId="0" fontId="43" fillId="31" borderId="0" applyNumberFormat="0" applyBorder="0" applyAlignment="0" applyProtection="0"/>
    <xf numFmtId="0" fontId="2" fillId="0" borderId="0" applyNumberFormat="0" applyFill="0" applyBorder="0" applyAlignment="0" applyProtection="0"/>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8">
    <xf numFmtId="0" fontId="0" fillId="0" borderId="0" xfId="0" applyFont="1" applyAlignment="1">
      <alignment/>
    </xf>
    <xf numFmtId="0" fontId="0" fillId="0" borderId="0" xfId="0" applyAlignment="1">
      <alignment/>
    </xf>
    <xf numFmtId="0" fontId="0" fillId="33" borderId="0" xfId="0" applyFill="1" applyAlignment="1">
      <alignment/>
    </xf>
    <xf numFmtId="0" fontId="48" fillId="0" borderId="0" xfId="0" applyFont="1" applyAlignment="1">
      <alignment/>
    </xf>
    <xf numFmtId="0" fontId="49" fillId="0" borderId="10" xfId="0" applyFont="1" applyBorder="1" applyAlignment="1">
      <alignment/>
    </xf>
    <xf numFmtId="0" fontId="49" fillId="0" borderId="11" xfId="0" applyFont="1" applyBorder="1" applyAlignment="1">
      <alignment/>
    </xf>
    <xf numFmtId="0" fontId="49" fillId="0" borderId="12" xfId="0" applyFont="1" applyBorder="1" applyAlignment="1">
      <alignment/>
    </xf>
    <xf numFmtId="0" fontId="48" fillId="33" borderId="13" xfId="0" applyFont="1" applyFill="1" applyBorder="1" applyAlignment="1">
      <alignment horizontal="center"/>
    </xf>
    <xf numFmtId="0" fontId="48" fillId="33" borderId="14" xfId="0" applyFont="1" applyFill="1" applyBorder="1" applyAlignment="1">
      <alignment horizontal="center"/>
    </xf>
    <xf numFmtId="0" fontId="48" fillId="33" borderId="15" xfId="0" applyFont="1" applyFill="1" applyBorder="1" applyAlignment="1">
      <alignment horizontal="center"/>
    </xf>
    <xf numFmtId="0" fontId="48" fillId="33" borderId="15" xfId="0" applyFont="1" applyFill="1" applyBorder="1" applyAlignment="1">
      <alignment/>
    </xf>
    <xf numFmtId="15" fontId="48" fillId="0" borderId="15" xfId="0" applyNumberFormat="1" applyFont="1" applyBorder="1" applyAlignment="1">
      <alignment horizontal="center"/>
    </xf>
    <xf numFmtId="0" fontId="50" fillId="33" borderId="0" xfId="0" applyFont="1" applyFill="1" applyAlignment="1">
      <alignment/>
    </xf>
    <xf numFmtId="0" fontId="48" fillId="33" borderId="0" xfId="0" applyFont="1" applyFill="1" applyAlignment="1">
      <alignment/>
    </xf>
    <xf numFmtId="0" fontId="51" fillId="33" borderId="0" xfId="0" applyFont="1" applyFill="1" applyAlignment="1">
      <alignment/>
    </xf>
    <xf numFmtId="0" fontId="48" fillId="0" borderId="15" xfId="0" applyFont="1" applyBorder="1" applyAlignment="1">
      <alignment horizontal="center"/>
    </xf>
    <xf numFmtId="0" fontId="48" fillId="0" borderId="16" xfId="0" applyFont="1" applyBorder="1" applyAlignment="1">
      <alignment/>
    </xf>
    <xf numFmtId="0" fontId="48" fillId="0" borderId="17" xfId="0" applyFont="1" applyBorder="1" applyAlignment="1">
      <alignment/>
    </xf>
    <xf numFmtId="0" fontId="48" fillId="0" borderId="18" xfId="0" applyFont="1" applyBorder="1" applyAlignment="1">
      <alignment/>
    </xf>
    <xf numFmtId="0" fontId="48" fillId="0" borderId="19" xfId="0" applyFont="1" applyBorder="1" applyAlignment="1">
      <alignment/>
    </xf>
    <xf numFmtId="0" fontId="48" fillId="0" borderId="0" xfId="0" applyFont="1" applyBorder="1" applyAlignment="1">
      <alignment/>
    </xf>
    <xf numFmtId="0" fontId="48" fillId="0" borderId="15" xfId="0" applyFont="1" applyBorder="1" applyAlignment="1">
      <alignment/>
    </xf>
    <xf numFmtId="0" fontId="48" fillId="0" borderId="14" xfId="0" applyFont="1" applyBorder="1" applyAlignment="1">
      <alignment/>
    </xf>
    <xf numFmtId="0" fontId="49" fillId="0" borderId="20" xfId="0" applyFont="1" applyBorder="1" applyAlignment="1">
      <alignment/>
    </xf>
    <xf numFmtId="0" fontId="48" fillId="0" borderId="15" xfId="0" applyFont="1" applyBorder="1" applyAlignment="1">
      <alignment horizontal="left" wrapText="1"/>
    </xf>
    <xf numFmtId="0" fontId="48" fillId="0" borderId="14" xfId="0" applyFont="1" applyBorder="1" applyAlignment="1">
      <alignment horizontal="left" wrapText="1"/>
    </xf>
    <xf numFmtId="171" fontId="48" fillId="0" borderId="21" xfId="42" applyFont="1" applyBorder="1" applyAlignment="1">
      <alignment/>
    </xf>
    <xf numFmtId="171" fontId="48" fillId="16" borderId="15" xfId="42" applyFont="1" applyFill="1" applyBorder="1" applyAlignment="1">
      <alignment/>
    </xf>
    <xf numFmtId="180" fontId="48" fillId="0" borderId="21" xfId="42" applyNumberFormat="1" applyFont="1" applyBorder="1" applyAlignment="1">
      <alignment/>
    </xf>
    <xf numFmtId="180" fontId="48" fillId="16" borderId="15" xfId="42" applyNumberFormat="1" applyFont="1" applyFill="1" applyBorder="1" applyAlignment="1">
      <alignment/>
    </xf>
    <xf numFmtId="171" fontId="48" fillId="0" borderId="10" xfId="42" applyFont="1" applyBorder="1" applyAlignment="1">
      <alignment/>
    </xf>
    <xf numFmtId="0" fontId="48" fillId="16" borderId="15" xfId="0" applyFont="1" applyFill="1" applyBorder="1" applyAlignment="1">
      <alignment vertical="center"/>
    </xf>
    <xf numFmtId="0" fontId="48" fillId="0" borderId="15" xfId="0" applyFont="1" applyBorder="1" applyAlignment="1">
      <alignment horizontal="center"/>
    </xf>
    <xf numFmtId="0" fontId="0" fillId="0" borderId="15" xfId="0" applyBorder="1" applyAlignment="1">
      <alignment vertical="center" wrapText="1"/>
    </xf>
    <xf numFmtId="0" fontId="0" fillId="0" borderId="15" xfId="0" applyBorder="1" applyAlignment="1">
      <alignment vertical="center"/>
    </xf>
    <xf numFmtId="0" fontId="0" fillId="0" borderId="15" xfId="0" applyBorder="1" applyAlignment="1">
      <alignment horizontal="center" vertical="center" wrapText="1"/>
    </xf>
    <xf numFmtId="180" fontId="48" fillId="0" borderId="15" xfId="42" applyNumberFormat="1" applyFont="1" applyBorder="1" applyAlignment="1">
      <alignment vertical="center"/>
    </xf>
    <xf numFmtId="0" fontId="50" fillId="33" borderId="22" xfId="0" applyFont="1" applyFill="1" applyBorder="1" applyAlignment="1">
      <alignment/>
    </xf>
    <xf numFmtId="0" fontId="51" fillId="33" borderId="23"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48" fillId="33" borderId="23" xfId="0" applyFont="1" applyFill="1" applyBorder="1" applyAlignment="1">
      <alignment/>
    </xf>
    <xf numFmtId="0" fontId="48" fillId="33" borderId="24" xfId="0" applyFont="1" applyFill="1" applyBorder="1" applyAlignment="1">
      <alignment/>
    </xf>
    <xf numFmtId="0" fontId="52" fillId="33" borderId="22" xfId="0" applyFont="1" applyFill="1" applyBorder="1" applyAlignment="1">
      <alignment/>
    </xf>
    <xf numFmtId="0" fontId="52" fillId="33" borderId="23" xfId="0" applyFont="1" applyFill="1" applyBorder="1" applyAlignment="1">
      <alignment/>
    </xf>
    <xf numFmtId="0" fontId="0" fillId="0" borderId="15" xfId="0" applyBorder="1" applyAlignment="1">
      <alignment horizontal="center" vertical="center"/>
    </xf>
    <xf numFmtId="0" fontId="51" fillId="0" borderId="15" xfId="0" applyFont="1" applyFill="1" applyBorder="1" applyAlignment="1">
      <alignment horizontal="left" vertical="center" wrapText="1"/>
    </xf>
    <xf numFmtId="0" fontId="0" fillId="16" borderId="15" xfId="0" applyFill="1" applyBorder="1" applyAlignment="1">
      <alignment horizontal="center" vertical="center" wrapText="1"/>
    </xf>
    <xf numFmtId="0" fontId="6" fillId="0" borderId="25" xfId="0" applyNumberFormat="1" applyFont="1" applyFill="1" applyBorder="1" applyAlignment="1">
      <alignment vertical="center" wrapText="1"/>
    </xf>
    <xf numFmtId="0" fontId="7" fillId="0" borderId="25" xfId="0" applyNumberFormat="1" applyFont="1" applyFill="1" applyBorder="1" applyAlignment="1">
      <alignment vertical="center" wrapText="1"/>
    </xf>
    <xf numFmtId="0" fontId="53" fillId="0" borderId="0" xfId="0" applyFont="1" applyAlignment="1">
      <alignment/>
    </xf>
    <xf numFmtId="49" fontId="0" fillId="0" borderId="15" xfId="0" applyNumberFormat="1" applyBorder="1" applyAlignment="1">
      <alignment vertical="center" wrapText="1"/>
    </xf>
    <xf numFmtId="171" fontId="0" fillId="0" borderId="15" xfId="42" applyFont="1" applyBorder="1" applyAlignment="1">
      <alignment vertical="center" wrapText="1"/>
    </xf>
    <xf numFmtId="171" fontId="0" fillId="0" borderId="15" xfId="42" applyFont="1" applyBorder="1" applyAlignment="1">
      <alignment vertical="center"/>
    </xf>
    <xf numFmtId="171" fontId="6" fillId="0" borderId="25" xfId="42" applyFont="1" applyFill="1" applyBorder="1" applyAlignment="1">
      <alignment vertical="center" wrapText="1"/>
    </xf>
    <xf numFmtId="171" fontId="7" fillId="0" borderId="25" xfId="42" applyFont="1" applyFill="1" applyBorder="1" applyAlignment="1">
      <alignment vertical="center" wrapText="1"/>
    </xf>
    <xf numFmtId="49" fontId="6" fillId="33" borderId="25" xfId="0" applyNumberFormat="1" applyFont="1" applyFill="1" applyBorder="1" applyAlignment="1">
      <alignment vertical="center" wrapText="1"/>
    </xf>
    <xf numFmtId="0" fontId="48" fillId="0" borderId="22" xfId="0" applyFont="1" applyFill="1" applyBorder="1" applyAlignment="1">
      <alignment horizontal="center" vertical="top" wrapText="1"/>
    </xf>
    <xf numFmtId="0" fontId="48" fillId="0" borderId="24" xfId="0" applyFont="1" applyFill="1" applyBorder="1" applyAlignment="1">
      <alignment horizontal="center" vertical="top" wrapText="1"/>
    </xf>
    <xf numFmtId="0" fontId="5" fillId="0" borderId="22" xfId="0" applyFont="1" applyFill="1" applyBorder="1" applyAlignment="1">
      <alignment horizontal="left" vertical="top" wrapText="1"/>
    </xf>
    <xf numFmtId="0" fontId="5" fillId="0" borderId="24" xfId="0" applyFont="1" applyFill="1" applyBorder="1" applyAlignment="1">
      <alignment horizontal="left" vertical="top" wrapText="1"/>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22" xfId="0" applyBorder="1" applyAlignment="1">
      <alignment horizontal="center"/>
    </xf>
    <xf numFmtId="0" fontId="0" fillId="0" borderId="24" xfId="0" applyBorder="1" applyAlignment="1">
      <alignment horizontal="center"/>
    </xf>
    <xf numFmtId="0" fontId="0" fillId="16" borderId="22" xfId="0" applyFill="1" applyBorder="1" applyAlignment="1">
      <alignment horizontal="center" vertical="center" wrapText="1"/>
    </xf>
    <xf numFmtId="0" fontId="0" fillId="16" borderId="23" xfId="0" applyFill="1" applyBorder="1" applyAlignment="1">
      <alignment horizontal="center" vertical="center" wrapText="1"/>
    </xf>
    <xf numFmtId="0" fontId="0" fillId="16" borderId="24" xfId="0" applyFill="1" applyBorder="1" applyAlignment="1">
      <alignment horizontal="center" vertical="center" wrapText="1"/>
    </xf>
    <xf numFmtId="0" fontId="6" fillId="33" borderId="26" xfId="0" applyNumberFormat="1" applyFont="1" applyFill="1" applyBorder="1" applyAlignment="1">
      <alignment horizontal="center" vertical="center" wrapText="1"/>
    </xf>
    <xf numFmtId="0" fontId="6" fillId="33" borderId="0" xfId="0" applyNumberFormat="1" applyFont="1" applyFill="1" applyBorder="1" applyAlignment="1">
      <alignment horizontal="center" vertical="center" wrapText="1"/>
    </xf>
    <xf numFmtId="0" fontId="52" fillId="0" borderId="0" xfId="0" applyFont="1" applyAlignment="1">
      <alignment horizontal="left"/>
    </xf>
    <xf numFmtId="0" fontId="48" fillId="0" borderId="15" xfId="0" applyFont="1" applyFill="1" applyBorder="1" applyAlignment="1">
      <alignment horizontal="left" vertical="center" wrapText="1"/>
    </xf>
    <xf numFmtId="0" fontId="51" fillId="0" borderId="15" xfId="0" applyFont="1" applyFill="1" applyBorder="1" applyAlignment="1">
      <alignment horizontal="left" vertical="center" wrapText="1"/>
    </xf>
    <xf numFmtId="0" fontId="0" fillId="16" borderId="15" xfId="0" applyFill="1" applyBorder="1" applyAlignment="1">
      <alignment horizontal="left"/>
    </xf>
    <xf numFmtId="0" fontId="0" fillId="33" borderId="23" xfId="0" applyFill="1" applyBorder="1" applyAlignment="1">
      <alignment horizontal="center"/>
    </xf>
    <xf numFmtId="0" fontId="0" fillId="33" borderId="24" xfId="0" applyFill="1" applyBorder="1" applyAlignment="1">
      <alignment horizontal="center"/>
    </xf>
    <xf numFmtId="0" fontId="48" fillId="0" borderId="14" xfId="0" applyFont="1" applyFill="1" applyBorder="1" applyAlignment="1">
      <alignment horizontal="left" vertical="center" wrapText="1"/>
    </xf>
    <xf numFmtId="0" fontId="51" fillId="0" borderId="15" xfId="0" applyFont="1" applyFill="1" applyBorder="1" applyAlignment="1">
      <alignment horizontal="left" vertical="center"/>
    </xf>
    <xf numFmtId="0" fontId="51" fillId="0" borderId="27" xfId="0" applyFont="1" applyFill="1" applyBorder="1" applyAlignment="1">
      <alignment horizontal="left" vertical="center" wrapText="1"/>
    </xf>
    <xf numFmtId="0" fontId="51" fillId="0" borderId="28" xfId="0" applyFont="1" applyFill="1" applyBorder="1" applyAlignment="1">
      <alignment horizontal="left" vertical="center" wrapText="1"/>
    </xf>
    <xf numFmtId="0" fontId="51" fillId="0" borderId="29" xfId="0" applyFont="1" applyFill="1" applyBorder="1" applyAlignment="1">
      <alignment horizontal="left" vertical="center" wrapText="1"/>
    </xf>
    <xf numFmtId="0" fontId="0" fillId="0" borderId="15" xfId="0" applyBorder="1" applyAlignment="1">
      <alignment horizontal="left" vertical="center" wrapText="1"/>
    </xf>
    <xf numFmtId="0" fontId="48" fillId="16" borderId="22" xfId="0" applyFont="1" applyFill="1" applyBorder="1" applyAlignment="1">
      <alignment vertical="center"/>
    </xf>
    <xf numFmtId="0" fontId="48" fillId="16" borderId="23" xfId="0" applyFont="1" applyFill="1" applyBorder="1" applyAlignment="1">
      <alignment vertical="center"/>
    </xf>
    <xf numFmtId="0" fontId="48" fillId="16" borderId="24" xfId="0" applyFont="1" applyFill="1" applyBorder="1" applyAlignment="1">
      <alignment vertical="center"/>
    </xf>
    <xf numFmtId="0" fontId="48" fillId="0" borderId="15" xfId="0" applyFont="1" applyBorder="1" applyAlignment="1">
      <alignment horizontal="center" vertical="center"/>
    </xf>
    <xf numFmtId="0" fontId="48" fillId="0" borderId="14" xfId="0" applyFont="1" applyBorder="1" applyAlignment="1">
      <alignment horizontal="center" vertical="center"/>
    </xf>
    <xf numFmtId="0" fontId="48" fillId="0" borderId="30" xfId="0" applyFont="1" applyBorder="1" applyAlignment="1">
      <alignment horizontal="center" vertical="center"/>
    </xf>
    <xf numFmtId="0" fontId="48" fillId="0" borderId="31" xfId="0" applyFont="1" applyBorder="1" applyAlignment="1">
      <alignment horizontal="center" vertical="center"/>
    </xf>
    <xf numFmtId="0" fontId="48" fillId="0" borderId="15" xfId="0" applyFont="1" applyBorder="1" applyAlignment="1">
      <alignment horizontal="center"/>
    </xf>
    <xf numFmtId="0" fontId="48" fillId="33" borderId="15" xfId="0" applyFont="1" applyFill="1" applyBorder="1" applyAlignment="1">
      <alignment horizontal="center" vertical="center"/>
    </xf>
    <xf numFmtId="0" fontId="48" fillId="16" borderId="13" xfId="0" applyFont="1" applyFill="1" applyBorder="1" applyAlignment="1">
      <alignment horizontal="center" vertical="center"/>
    </xf>
    <xf numFmtId="0" fontId="48" fillId="16" borderId="0" xfId="0" applyFont="1" applyFill="1" applyBorder="1" applyAlignment="1">
      <alignment horizontal="center" vertical="center"/>
    </xf>
    <xf numFmtId="0" fontId="48" fillId="16" borderId="32" xfId="0" applyFont="1" applyFill="1" applyBorder="1" applyAlignment="1">
      <alignment horizontal="center" vertical="center"/>
    </xf>
    <xf numFmtId="0" fontId="48" fillId="16" borderId="29" xfId="0" applyFont="1" applyFill="1" applyBorder="1" applyAlignment="1">
      <alignment horizontal="center" vertical="center"/>
    </xf>
    <xf numFmtId="0" fontId="48" fillId="0" borderId="22" xfId="0" applyFont="1" applyFill="1" applyBorder="1" applyAlignment="1">
      <alignment horizontal="left" vertical="center" wrapText="1"/>
    </xf>
    <xf numFmtId="0" fontId="48" fillId="0" borderId="23" xfId="0" applyFont="1" applyFill="1" applyBorder="1" applyAlignment="1">
      <alignment horizontal="left" vertical="center" wrapText="1"/>
    </xf>
    <xf numFmtId="0" fontId="48" fillId="0" borderId="24" xfId="0" applyFont="1" applyFill="1" applyBorder="1" applyAlignment="1">
      <alignment horizontal="left" vertical="center" wrapText="1"/>
    </xf>
    <xf numFmtId="0" fontId="48" fillId="16" borderId="23" xfId="0" applyFont="1" applyFill="1" applyBorder="1" applyAlignment="1">
      <alignment horizontal="center" vertical="center"/>
    </xf>
    <xf numFmtId="0" fontId="48" fillId="16" borderId="24" xfId="0" applyFont="1" applyFill="1" applyBorder="1" applyAlignment="1">
      <alignment horizontal="center" vertical="center"/>
    </xf>
    <xf numFmtId="0" fontId="49" fillId="33" borderId="33" xfId="0" applyFont="1" applyFill="1" applyBorder="1" applyAlignment="1">
      <alignment horizontal="left"/>
    </xf>
    <xf numFmtId="0" fontId="49" fillId="33" borderId="34" xfId="0" applyFont="1" applyFill="1" applyBorder="1" applyAlignment="1">
      <alignment horizontal="left"/>
    </xf>
    <xf numFmtId="0" fontId="52" fillId="0" borderId="0" xfId="0" applyFont="1" applyAlignment="1">
      <alignment horizontal="center"/>
    </xf>
    <xf numFmtId="0" fontId="48" fillId="0" borderId="22" xfId="0" applyFont="1" applyFill="1" applyBorder="1" applyAlignment="1">
      <alignment horizontal="center" vertical="top" wrapText="1"/>
    </xf>
    <xf numFmtId="0" fontId="48" fillId="0" borderId="24" xfId="0" applyFont="1" applyFill="1" applyBorder="1" applyAlignment="1">
      <alignment horizontal="center" vertical="top" wrapText="1"/>
    </xf>
    <xf numFmtId="0" fontId="49" fillId="33" borderId="21" xfId="0" applyFont="1" applyFill="1" applyBorder="1" applyAlignment="1">
      <alignment/>
    </xf>
    <xf numFmtId="0" fontId="49" fillId="33" borderId="35" xfId="0" applyFont="1" applyFill="1" applyBorder="1" applyAlignment="1">
      <alignment/>
    </xf>
    <xf numFmtId="0" fontId="49" fillId="33" borderId="33" xfId="0" applyFont="1" applyFill="1" applyBorder="1" applyAlignment="1">
      <alignment/>
    </xf>
    <xf numFmtId="0" fontId="49" fillId="33" borderId="34" xfId="0" applyFont="1" applyFill="1" applyBorder="1" applyAlignment="1">
      <alignment/>
    </xf>
    <xf numFmtId="0" fontId="49" fillId="33" borderId="27" xfId="0" applyFont="1" applyFill="1" applyBorder="1" applyAlignment="1">
      <alignment/>
    </xf>
    <xf numFmtId="0" fontId="49" fillId="33" borderId="29" xfId="0" applyFont="1" applyFill="1" applyBorder="1" applyAlignment="1">
      <alignment/>
    </xf>
    <xf numFmtId="0" fontId="48" fillId="33" borderId="15" xfId="0" applyFont="1" applyFill="1" applyBorder="1" applyAlignment="1">
      <alignment/>
    </xf>
    <xf numFmtId="49" fontId="5" fillId="0" borderId="22" xfId="0" applyNumberFormat="1" applyFont="1" applyFill="1" applyBorder="1" applyAlignment="1">
      <alignment horizontal="left" vertical="top" wrapText="1"/>
    </xf>
    <xf numFmtId="49" fontId="5" fillId="0" borderId="24" xfId="0" applyNumberFormat="1"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4" xfId="0" applyFont="1" applyFill="1" applyBorder="1" applyAlignment="1">
      <alignment horizontal="left" vertical="top" wrapText="1"/>
    </xf>
    <xf numFmtId="0" fontId="48" fillId="0" borderId="36" xfId="0" applyFont="1" applyBorder="1" applyAlignment="1">
      <alignment/>
    </xf>
    <xf numFmtId="0" fontId="48" fillId="0" borderId="37" xfId="0" applyFont="1" applyBorder="1" applyAlignment="1">
      <alignment/>
    </xf>
    <xf numFmtId="0" fontId="48" fillId="0" borderId="38" xfId="0" applyFont="1" applyBorder="1" applyAlignment="1">
      <alignment/>
    </xf>
    <xf numFmtId="0" fontId="48" fillId="0" borderId="39" xfId="0" applyFont="1" applyBorder="1" applyAlignment="1">
      <alignment/>
    </xf>
    <xf numFmtId="0" fontId="48" fillId="0" borderId="40" xfId="0" applyFont="1" applyBorder="1" applyAlignment="1">
      <alignment/>
    </xf>
    <xf numFmtId="0" fontId="48" fillId="0" borderId="41" xfId="0" applyFont="1" applyBorder="1" applyAlignment="1">
      <alignment/>
    </xf>
    <xf numFmtId="0" fontId="48" fillId="16" borderId="22" xfId="0" applyFont="1" applyFill="1" applyBorder="1" applyAlignment="1">
      <alignment horizontal="right"/>
    </xf>
    <xf numFmtId="0" fontId="48" fillId="16" borderId="23" xfId="0" applyFont="1" applyFill="1" applyBorder="1" applyAlignment="1">
      <alignment horizontal="right"/>
    </xf>
    <xf numFmtId="0" fontId="48" fillId="16" borderId="24" xfId="0" applyFont="1" applyFill="1" applyBorder="1" applyAlignment="1">
      <alignment horizontal="right"/>
    </xf>
    <xf numFmtId="0" fontId="48" fillId="0" borderId="13" xfId="0" applyFont="1" applyBorder="1" applyAlignment="1">
      <alignment horizontal="center" vertical="center"/>
    </xf>
    <xf numFmtId="0" fontId="48" fillId="0" borderId="27" xfId="0" applyFont="1" applyBorder="1" applyAlignment="1">
      <alignment horizontal="center" vertical="center"/>
    </xf>
    <xf numFmtId="0" fontId="48" fillId="0" borderId="29" xfId="0" applyFont="1" applyBorder="1" applyAlignment="1">
      <alignment horizontal="center" vertical="center"/>
    </xf>
    <xf numFmtId="0" fontId="48" fillId="0" borderId="42" xfId="0" applyFont="1" applyBorder="1" applyAlignment="1">
      <alignment/>
    </xf>
    <xf numFmtId="0" fontId="48" fillId="0" borderId="43" xfId="0" applyFont="1" applyBorder="1" applyAlignment="1">
      <alignment/>
    </xf>
    <xf numFmtId="0" fontId="48" fillId="0" borderId="34" xfId="0" applyFont="1" applyBorder="1" applyAlignment="1">
      <alignment/>
    </xf>
    <xf numFmtId="0" fontId="48" fillId="0" borderId="44" xfId="0" applyFont="1" applyBorder="1" applyAlignment="1">
      <alignment horizontal="center"/>
    </xf>
    <xf numFmtId="0" fontId="48" fillId="0" borderId="45" xfId="0" applyFont="1" applyBorder="1" applyAlignment="1">
      <alignment/>
    </xf>
    <xf numFmtId="0" fontId="48" fillId="0" borderId="46" xfId="0" applyFont="1" applyBorder="1" applyAlignment="1">
      <alignment/>
    </xf>
    <xf numFmtId="0" fontId="48" fillId="0" borderId="47" xfId="0" applyFont="1" applyBorder="1" applyAlignment="1">
      <alignment/>
    </xf>
    <xf numFmtId="0" fontId="48" fillId="0" borderId="22" xfId="0" applyFont="1" applyFill="1" applyBorder="1" applyAlignment="1">
      <alignment horizontal="left" vertical="top" wrapText="1"/>
    </xf>
    <xf numFmtId="0" fontId="48" fillId="0" borderId="24"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Milliers 2" xfId="54"/>
    <cellStyle name="Neutral"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lumes\smorey\Documents\Geneva%20Global\TGF%20Reference%20docs\Budget%20and%20Assumptions%20WVSOMT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nguageLables-Column Headers"/>
      <sheetName val="LanguageLables-DropDowns"/>
      <sheetName val="Definitions"/>
      <sheetName val="Title sheet"/>
      <sheetName val="General instructions"/>
      <sheetName val="General assumptions"/>
      <sheetName val="Detailed assumptions"/>
      <sheetName val="Detailed budget- Year 1"/>
      <sheetName val="Detailed budget- Year 2"/>
      <sheetName val="Detailed budget- Year 3"/>
      <sheetName val="Detailed budget-Year 4 and 5"/>
      <sheetName val="5 Year Budget"/>
      <sheetName val="Summary"/>
      <sheetName val="Quarterly budget–Year 1, 2 &amp; 3"/>
      <sheetName val="Assumptions 1"/>
      <sheetName val="Assumptions 2"/>
      <sheetName val="Assumptions 3"/>
    </sheetNames>
    <sheetDataSet>
      <sheetData sheetId="2">
        <row r="3">
          <cell r="G3" t="str">
            <v>Human Resources</v>
          </cell>
          <cell r="I3" t="str">
            <v>FBO</v>
          </cell>
        </row>
        <row r="4">
          <cell r="G4" t="str">
            <v>Technical &amp; Management Assistance</v>
          </cell>
          <cell r="I4" t="str">
            <v>NGO/CBO/Academic</v>
          </cell>
        </row>
        <row r="5">
          <cell r="G5" t="str">
            <v>Training</v>
          </cell>
          <cell r="I5" t="str">
            <v>Private Sector</v>
          </cell>
        </row>
        <row r="6">
          <cell r="G6" t="str">
            <v>Health Products and Health Equipment</v>
          </cell>
          <cell r="I6" t="str">
            <v>MoH</v>
          </cell>
        </row>
        <row r="7">
          <cell r="G7" t="str">
            <v>Pharmaceutical Products (Medicines)</v>
          </cell>
          <cell r="I7" t="str">
            <v>Other Government</v>
          </cell>
        </row>
        <row r="8">
          <cell r="G8" t="str">
            <v>Procurement and Supply Management Costs (PSM)</v>
          </cell>
          <cell r="I8" t="str">
            <v>UNDP</v>
          </cell>
        </row>
        <row r="9">
          <cell r="G9" t="str">
            <v>Infrastructure and Other Equipment</v>
          </cell>
          <cell r="I9" t="str">
            <v>Other Multilateral Organisation</v>
          </cell>
        </row>
        <row r="10">
          <cell r="G10" t="str">
            <v>Communication Materials</v>
          </cell>
        </row>
        <row r="11">
          <cell r="G11" t="str">
            <v>Monitoring and Evaluation (M&amp;E)</v>
          </cell>
        </row>
        <row r="12">
          <cell r="G12" t="str">
            <v>Living Support to Clients/Target Population</v>
          </cell>
        </row>
        <row r="13">
          <cell r="G13" t="str">
            <v>Planning and Administration</v>
          </cell>
        </row>
        <row r="14">
          <cell r="G14" t="str">
            <v>Overheads</v>
          </cell>
        </row>
        <row r="15">
          <cell r="G1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3"/>
  <sheetViews>
    <sheetView workbookViewId="0" topLeftCell="A21">
      <selection activeCell="B27" sqref="B27:D27"/>
    </sheetView>
  </sheetViews>
  <sheetFormatPr defaultColWidth="11.421875" defaultRowHeight="15"/>
  <cols>
    <col min="1" max="1" width="9.8515625" style="0" customWidth="1"/>
    <col min="2" max="2" width="22.421875" style="0" customWidth="1"/>
    <col min="3" max="3" width="19.28125" style="0" customWidth="1"/>
    <col min="4" max="8" width="14.28125" style="0" customWidth="1"/>
  </cols>
  <sheetData>
    <row r="1" spans="1:8" s="1" customFormat="1" ht="24.75" customHeight="1">
      <c r="A1" s="71" t="s">
        <v>81</v>
      </c>
      <c r="B1" s="71"/>
      <c r="C1" s="71"/>
      <c r="D1" s="71"/>
      <c r="E1" s="71"/>
      <c r="F1" s="71"/>
      <c r="G1" s="71"/>
      <c r="H1" s="71"/>
    </row>
    <row r="2" s="1" customFormat="1" ht="13.5"/>
    <row r="3" spans="1:8" s="1" customFormat="1" ht="21" customHeight="1">
      <c r="A3" s="43" t="s">
        <v>82</v>
      </c>
      <c r="B3" s="44"/>
      <c r="C3" s="38"/>
      <c r="D3" s="39"/>
      <c r="E3" s="39"/>
      <c r="F3" s="39"/>
      <c r="G3" s="39"/>
      <c r="H3" s="40"/>
    </row>
    <row r="4" spans="1:8" s="1" customFormat="1" ht="60.75" customHeight="1">
      <c r="A4" s="92"/>
      <c r="B4" s="77" t="s">
        <v>75</v>
      </c>
      <c r="C4" s="77"/>
      <c r="D4" s="77"/>
      <c r="E4" s="77"/>
      <c r="F4" s="77"/>
      <c r="G4" s="77"/>
      <c r="H4" s="77"/>
    </row>
    <row r="5" spans="1:8" s="1" customFormat="1" ht="25.5" customHeight="1">
      <c r="A5" s="93"/>
      <c r="B5" s="99"/>
      <c r="C5" s="99"/>
      <c r="D5" s="99"/>
      <c r="E5" s="99"/>
      <c r="F5" s="99"/>
      <c r="G5" s="99"/>
      <c r="H5" s="100"/>
    </row>
    <row r="6" spans="1:8" s="1" customFormat="1" ht="24" customHeight="1">
      <c r="A6" s="94"/>
      <c r="B6" s="79" t="s">
        <v>76</v>
      </c>
      <c r="C6" s="80"/>
      <c r="D6" s="80"/>
      <c r="E6" s="80"/>
      <c r="F6" s="80"/>
      <c r="G6" s="80"/>
      <c r="H6" s="81"/>
    </row>
    <row r="7" spans="1:8" s="1" customFormat="1" ht="64.5" customHeight="1">
      <c r="A7" s="94"/>
      <c r="B7" s="96" t="s">
        <v>79</v>
      </c>
      <c r="C7" s="97"/>
      <c r="D7" s="97"/>
      <c r="E7" s="97"/>
      <c r="F7" s="97"/>
      <c r="G7" s="97"/>
      <c r="H7" s="98"/>
    </row>
    <row r="8" spans="1:8" s="1" customFormat="1" ht="64.5" customHeight="1">
      <c r="A8" s="94"/>
      <c r="B8" s="72" t="s">
        <v>74</v>
      </c>
      <c r="C8" s="72"/>
      <c r="D8" s="72"/>
      <c r="E8" s="72"/>
      <c r="F8" s="72"/>
      <c r="G8" s="72"/>
      <c r="H8" s="72"/>
    </row>
    <row r="9" spans="1:8" s="1" customFormat="1" ht="64.5" customHeight="1">
      <c r="A9" s="94"/>
      <c r="B9" s="72" t="s">
        <v>77</v>
      </c>
      <c r="C9" s="72"/>
      <c r="D9" s="72"/>
      <c r="E9" s="72"/>
      <c r="F9" s="72"/>
      <c r="G9" s="72"/>
      <c r="H9" s="72"/>
    </row>
    <row r="10" spans="1:8" s="1" customFormat="1" ht="36" customHeight="1">
      <c r="A10" s="94"/>
      <c r="B10" s="99"/>
      <c r="C10" s="99"/>
      <c r="D10" s="99"/>
      <c r="E10" s="99"/>
      <c r="F10" s="99"/>
      <c r="G10" s="99"/>
      <c r="H10" s="100"/>
    </row>
    <row r="11" spans="1:8" s="1" customFormat="1" ht="21" customHeight="1">
      <c r="A11" s="94"/>
      <c r="B11" s="78" t="s">
        <v>60</v>
      </c>
      <c r="C11" s="78"/>
      <c r="D11" s="78"/>
      <c r="E11" s="78"/>
      <c r="F11" s="78"/>
      <c r="G11" s="78"/>
      <c r="H11" s="78"/>
    </row>
    <row r="12" spans="1:8" s="1" customFormat="1" ht="36.75" customHeight="1">
      <c r="A12" s="94"/>
      <c r="B12" s="72" t="s">
        <v>58</v>
      </c>
      <c r="C12" s="72"/>
      <c r="D12" s="72"/>
      <c r="E12" s="72"/>
      <c r="F12" s="72"/>
      <c r="G12" s="72"/>
      <c r="H12" s="72"/>
    </row>
    <row r="13" spans="1:8" s="1" customFormat="1" ht="21.75" customHeight="1">
      <c r="A13" s="94"/>
      <c r="B13" s="72" t="s">
        <v>141</v>
      </c>
      <c r="C13" s="72"/>
      <c r="D13" s="72"/>
      <c r="E13" s="72"/>
      <c r="F13" s="72"/>
      <c r="G13" s="72"/>
      <c r="H13" s="72"/>
    </row>
    <row r="14" spans="1:8" s="1" customFormat="1" ht="24" customHeight="1">
      <c r="A14" s="94"/>
      <c r="B14" s="72" t="s">
        <v>78</v>
      </c>
      <c r="C14" s="72"/>
      <c r="D14" s="72"/>
      <c r="E14" s="72"/>
      <c r="F14" s="72"/>
      <c r="G14" s="72"/>
      <c r="H14" s="72"/>
    </row>
    <row r="15" spans="1:8" s="1" customFormat="1" ht="36" customHeight="1">
      <c r="A15" s="94"/>
      <c r="B15" s="72" t="s">
        <v>83</v>
      </c>
      <c r="C15" s="72"/>
      <c r="D15" s="72"/>
      <c r="E15" s="72"/>
      <c r="F15" s="72"/>
      <c r="G15" s="72"/>
      <c r="H15" s="72"/>
    </row>
    <row r="16" spans="1:8" s="1" customFormat="1" ht="19.5" customHeight="1">
      <c r="A16" s="94"/>
      <c r="B16" s="72" t="s">
        <v>144</v>
      </c>
      <c r="C16" s="72"/>
      <c r="D16" s="72"/>
      <c r="E16" s="72"/>
      <c r="F16" s="72"/>
      <c r="G16" s="72"/>
      <c r="H16" s="72"/>
    </row>
    <row r="17" spans="1:8" s="1" customFormat="1" ht="27.75" customHeight="1">
      <c r="A17" s="95"/>
      <c r="B17" s="72" t="s">
        <v>80</v>
      </c>
      <c r="C17" s="72"/>
      <c r="D17" s="72"/>
      <c r="E17" s="72"/>
      <c r="F17" s="72"/>
      <c r="G17" s="72"/>
      <c r="H17" s="72"/>
    </row>
    <row r="18" s="1" customFormat="1" ht="13.5"/>
    <row r="19" s="1" customFormat="1" ht="12" customHeight="1">
      <c r="A19" s="1" t="s">
        <v>70</v>
      </c>
    </row>
    <row r="20" spans="1:8" ht="19.5" customHeight="1">
      <c r="A20" s="37" t="s">
        <v>17</v>
      </c>
      <c r="B20" s="38"/>
      <c r="C20" s="38"/>
      <c r="D20" s="39"/>
      <c r="E20" s="75"/>
      <c r="F20" s="75"/>
      <c r="G20" s="75"/>
      <c r="H20" s="76"/>
    </row>
    <row r="21" spans="1:8" s="1" customFormat="1" ht="24.75" customHeight="1">
      <c r="A21" s="31"/>
      <c r="B21" s="83" t="s">
        <v>62</v>
      </c>
      <c r="C21" s="84"/>
      <c r="D21" s="85"/>
      <c r="E21" s="82" t="s">
        <v>63</v>
      </c>
      <c r="F21" s="82"/>
      <c r="G21" s="82"/>
      <c r="H21" s="82"/>
    </row>
    <row r="22" spans="1:8" ht="57" customHeight="1">
      <c r="A22" s="31">
        <v>1</v>
      </c>
      <c r="B22" s="83" t="s">
        <v>20</v>
      </c>
      <c r="C22" s="84"/>
      <c r="D22" s="85"/>
      <c r="E22" s="82" t="s">
        <v>49</v>
      </c>
      <c r="F22" s="82"/>
      <c r="G22" s="82"/>
      <c r="H22" s="82"/>
    </row>
    <row r="23" spans="1:8" ht="57" customHeight="1">
      <c r="A23" s="31">
        <v>2</v>
      </c>
      <c r="B23" s="83" t="s">
        <v>21</v>
      </c>
      <c r="C23" s="84"/>
      <c r="D23" s="85"/>
      <c r="E23" s="82" t="s">
        <v>50</v>
      </c>
      <c r="F23" s="82"/>
      <c r="G23" s="82"/>
      <c r="H23" s="82"/>
    </row>
    <row r="24" spans="1:8" ht="57" customHeight="1">
      <c r="A24" s="31">
        <v>3</v>
      </c>
      <c r="B24" s="83" t="s">
        <v>22</v>
      </c>
      <c r="C24" s="84"/>
      <c r="D24" s="85"/>
      <c r="E24" s="82" t="s">
        <v>51</v>
      </c>
      <c r="F24" s="82"/>
      <c r="G24" s="82"/>
      <c r="H24" s="82"/>
    </row>
    <row r="25" spans="1:8" ht="57" customHeight="1">
      <c r="A25" s="31">
        <v>4</v>
      </c>
      <c r="B25" s="83" t="s">
        <v>23</v>
      </c>
      <c r="C25" s="84"/>
      <c r="D25" s="85"/>
      <c r="E25" s="82" t="s">
        <v>56</v>
      </c>
      <c r="F25" s="82"/>
      <c r="G25" s="82"/>
      <c r="H25" s="82"/>
    </row>
    <row r="26" spans="1:8" ht="57" customHeight="1">
      <c r="A26" s="31">
        <v>5</v>
      </c>
      <c r="B26" s="83" t="s">
        <v>24</v>
      </c>
      <c r="C26" s="84"/>
      <c r="D26" s="85"/>
      <c r="E26" s="82" t="s">
        <v>52</v>
      </c>
      <c r="F26" s="82"/>
      <c r="G26" s="82"/>
      <c r="H26" s="82"/>
    </row>
    <row r="27" spans="1:8" ht="57" customHeight="1">
      <c r="A27" s="31">
        <v>6</v>
      </c>
      <c r="B27" s="83" t="s">
        <v>145</v>
      </c>
      <c r="C27" s="84"/>
      <c r="D27" s="85"/>
      <c r="E27" s="82" t="s">
        <v>146</v>
      </c>
      <c r="F27" s="82"/>
      <c r="G27" s="82"/>
      <c r="H27" s="82"/>
    </row>
    <row r="28" spans="1:8" ht="72.75" customHeight="1">
      <c r="A28" s="31">
        <v>7</v>
      </c>
      <c r="B28" s="83" t="s">
        <v>25</v>
      </c>
      <c r="C28" s="84"/>
      <c r="D28" s="85"/>
      <c r="E28" s="82" t="s">
        <v>55</v>
      </c>
      <c r="F28" s="82"/>
      <c r="G28" s="82"/>
      <c r="H28" s="82"/>
    </row>
    <row r="29" spans="1:8" ht="57" customHeight="1">
      <c r="A29" s="31">
        <v>8</v>
      </c>
      <c r="B29" s="83" t="s">
        <v>26</v>
      </c>
      <c r="C29" s="84"/>
      <c r="D29" s="85"/>
      <c r="E29" s="82" t="s">
        <v>53</v>
      </c>
      <c r="F29" s="82"/>
      <c r="G29" s="82"/>
      <c r="H29" s="82"/>
    </row>
    <row r="30" spans="1:8" ht="57" customHeight="1">
      <c r="A30" s="31">
        <v>9</v>
      </c>
      <c r="B30" s="83" t="s">
        <v>8</v>
      </c>
      <c r="C30" s="84"/>
      <c r="D30" s="85"/>
      <c r="E30" s="82" t="s">
        <v>71</v>
      </c>
      <c r="F30" s="82"/>
      <c r="G30" s="82"/>
      <c r="H30" s="82"/>
    </row>
    <row r="31" spans="1:8" ht="57" customHeight="1">
      <c r="A31" s="31">
        <v>10</v>
      </c>
      <c r="B31" s="83" t="s">
        <v>45</v>
      </c>
      <c r="C31" s="84"/>
      <c r="D31" s="85"/>
      <c r="E31" s="82" t="s">
        <v>72</v>
      </c>
      <c r="F31" s="82"/>
      <c r="G31" s="82"/>
      <c r="H31" s="82"/>
    </row>
    <row r="32" spans="1:8" ht="57" customHeight="1">
      <c r="A32" s="31">
        <v>11</v>
      </c>
      <c r="B32" s="83" t="s">
        <v>27</v>
      </c>
      <c r="C32" s="84"/>
      <c r="D32" s="85"/>
      <c r="E32" s="82" t="s">
        <v>73</v>
      </c>
      <c r="F32" s="82"/>
      <c r="G32" s="82"/>
      <c r="H32" s="82"/>
    </row>
    <row r="33" spans="1:8" ht="57" customHeight="1">
      <c r="A33" s="31">
        <v>12</v>
      </c>
      <c r="B33" s="83" t="s">
        <v>28</v>
      </c>
      <c r="C33" s="84"/>
      <c r="D33" s="85"/>
      <c r="E33" s="82" t="s">
        <v>54</v>
      </c>
      <c r="F33" s="82"/>
      <c r="G33" s="82"/>
      <c r="H33" s="82"/>
    </row>
    <row r="34" spans="1:8" ht="57" customHeight="1">
      <c r="A34" s="31">
        <v>13</v>
      </c>
      <c r="B34" s="83" t="s">
        <v>0</v>
      </c>
      <c r="C34" s="84"/>
      <c r="D34" s="85"/>
      <c r="E34" s="82" t="s">
        <v>84</v>
      </c>
      <c r="F34" s="82"/>
      <c r="G34" s="82"/>
      <c r="H34" s="82"/>
    </row>
    <row r="36" spans="1:8" ht="21.75" customHeight="1">
      <c r="A36" s="37" t="s">
        <v>11</v>
      </c>
      <c r="B36" s="38"/>
      <c r="C36" s="38"/>
      <c r="D36" s="39"/>
      <c r="E36" s="75"/>
      <c r="F36" s="75"/>
      <c r="G36" s="75"/>
      <c r="H36" s="76"/>
    </row>
    <row r="37" ht="13.5">
      <c r="A37" t="s">
        <v>57</v>
      </c>
    </row>
    <row r="39" spans="1:8" ht="15">
      <c r="A39" s="86" t="s">
        <v>1</v>
      </c>
      <c r="B39" s="86" t="s">
        <v>9</v>
      </c>
      <c r="C39" s="88" t="s">
        <v>32</v>
      </c>
      <c r="D39" s="90" t="s">
        <v>2</v>
      </c>
      <c r="E39" s="90"/>
      <c r="F39" s="90"/>
      <c r="G39" s="90"/>
      <c r="H39" s="91" t="s">
        <v>3</v>
      </c>
    </row>
    <row r="40" spans="1:8" ht="15">
      <c r="A40" s="87"/>
      <c r="B40" s="87"/>
      <c r="C40" s="89"/>
      <c r="D40" s="32" t="s">
        <v>4</v>
      </c>
      <c r="E40" s="32" t="s">
        <v>5</v>
      </c>
      <c r="F40" s="32" t="s">
        <v>6</v>
      </c>
      <c r="G40" s="32" t="s">
        <v>7</v>
      </c>
      <c r="H40" s="91"/>
    </row>
    <row r="41" spans="1:8" ht="120.75" customHeight="1">
      <c r="A41" s="33" t="s">
        <v>85</v>
      </c>
      <c r="B41" s="33" t="s">
        <v>87</v>
      </c>
      <c r="C41" s="33" t="s">
        <v>86</v>
      </c>
      <c r="D41" s="33" t="s">
        <v>66</v>
      </c>
      <c r="E41" s="26"/>
      <c r="F41" s="26"/>
      <c r="G41" s="33" t="s">
        <v>67</v>
      </c>
      <c r="H41" s="33" t="s">
        <v>88</v>
      </c>
    </row>
    <row r="42" spans="1:8" ht="22.5" customHeight="1">
      <c r="A42" s="45">
        <v>2</v>
      </c>
      <c r="B42" s="34" t="s">
        <v>64</v>
      </c>
      <c r="C42" s="34" t="s">
        <v>65</v>
      </c>
      <c r="D42" s="36">
        <v>30250</v>
      </c>
      <c r="E42" s="36">
        <v>45650</v>
      </c>
      <c r="F42" s="36">
        <v>45650</v>
      </c>
      <c r="G42" s="36">
        <v>0</v>
      </c>
      <c r="H42" s="36">
        <f>SUM(D42:G42)</f>
        <v>121550</v>
      </c>
    </row>
    <row r="45" spans="1:8" ht="19.5" customHeight="1">
      <c r="A45" s="37" t="s">
        <v>48</v>
      </c>
      <c r="B45" s="41"/>
      <c r="C45" s="41"/>
      <c r="D45" s="41"/>
      <c r="E45" s="41"/>
      <c r="F45" s="41"/>
      <c r="G45" s="41"/>
      <c r="H45" s="42"/>
    </row>
    <row r="46" ht="13.5">
      <c r="A46" t="s">
        <v>68</v>
      </c>
    </row>
    <row r="47" ht="13.5">
      <c r="A47" t="s">
        <v>69</v>
      </c>
    </row>
    <row r="49" spans="1:8" ht="18" customHeight="1">
      <c r="A49" s="73" t="s">
        <v>89</v>
      </c>
      <c r="B49" s="73"/>
      <c r="C49" s="73"/>
      <c r="D49" s="73"/>
      <c r="E49" s="73"/>
      <c r="F49" s="73"/>
      <c r="G49" s="73"/>
      <c r="H49" s="46"/>
    </row>
    <row r="50" spans="1:8" ht="13.5">
      <c r="A50" s="74"/>
      <c r="B50" s="74"/>
      <c r="C50" s="74"/>
      <c r="D50" s="74"/>
      <c r="E50" s="74"/>
      <c r="F50" s="74"/>
      <c r="G50" s="74"/>
      <c r="H50" s="74"/>
    </row>
    <row r="53" ht="13.5">
      <c r="A53" s="50" t="s">
        <v>132</v>
      </c>
    </row>
    <row r="55" spans="1:18" ht="13.5">
      <c r="A55" t="s">
        <v>128</v>
      </c>
      <c r="I55" s="64" t="s">
        <v>121</v>
      </c>
      <c r="J55" s="65"/>
      <c r="K55" s="64" t="s">
        <v>122</v>
      </c>
      <c r="L55" s="65"/>
      <c r="M55" s="64" t="s">
        <v>123</v>
      </c>
      <c r="N55" s="65"/>
      <c r="O55" s="64" t="s">
        <v>124</v>
      </c>
      <c r="P55" s="65"/>
      <c r="Q55" s="64" t="s">
        <v>125</v>
      </c>
      <c r="R55" s="65"/>
    </row>
    <row r="56" spans="1:18" ht="27.75">
      <c r="A56" s="47" t="s">
        <v>90</v>
      </c>
      <c r="B56" s="47" t="s">
        <v>9</v>
      </c>
      <c r="C56" s="47" t="s">
        <v>91</v>
      </c>
      <c r="D56" s="47" t="s">
        <v>92</v>
      </c>
      <c r="E56" s="47" t="s">
        <v>93</v>
      </c>
      <c r="F56" s="47" t="s">
        <v>94</v>
      </c>
      <c r="G56" s="47" t="s">
        <v>95</v>
      </c>
      <c r="H56" s="47" t="s">
        <v>96</v>
      </c>
      <c r="I56" s="47" t="s">
        <v>97</v>
      </c>
      <c r="J56" s="47" t="s">
        <v>120</v>
      </c>
      <c r="K56" s="47" t="s">
        <v>97</v>
      </c>
      <c r="L56" s="47" t="s">
        <v>120</v>
      </c>
      <c r="M56" s="47" t="s">
        <v>97</v>
      </c>
      <c r="N56" s="47" t="s">
        <v>120</v>
      </c>
      <c r="O56" s="47" t="s">
        <v>97</v>
      </c>
      <c r="P56" s="47" t="s">
        <v>120</v>
      </c>
      <c r="Q56" s="47" t="s">
        <v>97</v>
      </c>
      <c r="R56" s="47" t="s">
        <v>120</v>
      </c>
    </row>
    <row r="57" spans="1:18" ht="42">
      <c r="A57" s="33" t="s">
        <v>98</v>
      </c>
      <c r="B57" s="33" t="s">
        <v>38</v>
      </c>
      <c r="C57" s="51" t="str">
        <f>+B63</f>
        <v>Refresher STH/Schisto Diagnostic training for 12 lab technicians</v>
      </c>
      <c r="D57" s="33">
        <v>2.1</v>
      </c>
      <c r="E57" s="35" t="s">
        <v>131</v>
      </c>
      <c r="F57" s="33" t="s">
        <v>22</v>
      </c>
      <c r="G57" s="33" t="s">
        <v>126</v>
      </c>
      <c r="H57" s="52">
        <f>+H73</f>
        <v>6420</v>
      </c>
      <c r="I57" s="52">
        <v>0</v>
      </c>
      <c r="J57" s="52">
        <f>+$H$57*I57</f>
        <v>0</v>
      </c>
      <c r="K57" s="52">
        <v>1</v>
      </c>
      <c r="L57" s="52">
        <f>+$H$57*K57</f>
        <v>6420</v>
      </c>
      <c r="M57" s="52">
        <v>1</v>
      </c>
      <c r="N57" s="52">
        <f>+$H$57*M57</f>
        <v>6420</v>
      </c>
      <c r="O57" s="52">
        <v>0</v>
      </c>
      <c r="P57" s="52">
        <f>+$H$57*O57</f>
        <v>0</v>
      </c>
      <c r="Q57" s="53">
        <f>SUM(I57,K57,M57,O57)</f>
        <v>2</v>
      </c>
      <c r="R57" s="53">
        <f>SUM(J57,L57,N57,P57,)</f>
        <v>12840</v>
      </c>
    </row>
    <row r="61" ht="13.5">
      <c r="A61" s="50" t="s">
        <v>127</v>
      </c>
    </row>
    <row r="62" spans="1:12" s="1" customFormat="1" ht="42" customHeight="1">
      <c r="A62" s="47" t="s">
        <v>90</v>
      </c>
      <c r="B62" s="47" t="s">
        <v>115</v>
      </c>
      <c r="C62" s="47" t="s">
        <v>116</v>
      </c>
      <c r="D62" s="47" t="s">
        <v>95</v>
      </c>
      <c r="E62" s="47" t="s">
        <v>117</v>
      </c>
      <c r="F62" s="47" t="s">
        <v>133</v>
      </c>
      <c r="G62" s="47" t="s">
        <v>96</v>
      </c>
      <c r="H62" s="47" t="s">
        <v>134</v>
      </c>
      <c r="I62" s="66" t="s">
        <v>135</v>
      </c>
      <c r="J62" s="67"/>
      <c r="K62" s="67"/>
      <c r="L62" s="68"/>
    </row>
    <row r="63" spans="1:12" ht="36">
      <c r="A63" s="56" t="s">
        <v>98</v>
      </c>
      <c r="B63" s="56" t="s">
        <v>130</v>
      </c>
      <c r="C63" s="69"/>
      <c r="D63" s="70"/>
      <c r="E63" s="70"/>
      <c r="F63" s="70"/>
      <c r="G63" s="70"/>
      <c r="H63" s="70"/>
      <c r="I63" s="70"/>
      <c r="J63" s="70"/>
      <c r="K63" s="70"/>
      <c r="L63" s="70"/>
    </row>
    <row r="64" spans="1:12" ht="13.5">
      <c r="A64" s="48"/>
      <c r="B64" s="48" t="s">
        <v>99</v>
      </c>
      <c r="C64" s="48" t="s">
        <v>118</v>
      </c>
      <c r="D64" s="48" t="s">
        <v>100</v>
      </c>
      <c r="E64" s="54">
        <v>4</v>
      </c>
      <c r="F64" s="54">
        <v>12</v>
      </c>
      <c r="G64" s="54">
        <v>20</v>
      </c>
      <c r="H64" s="54">
        <f>E64*F64*G64</f>
        <v>960</v>
      </c>
      <c r="I64" s="61" t="s">
        <v>139</v>
      </c>
      <c r="J64" s="62"/>
      <c r="K64" s="62"/>
      <c r="L64" s="63"/>
    </row>
    <row r="65" spans="1:12" ht="13.5">
      <c r="A65" s="48"/>
      <c r="B65" s="48" t="s">
        <v>101</v>
      </c>
      <c r="C65" s="48" t="s">
        <v>102</v>
      </c>
      <c r="D65" s="48" t="s">
        <v>103</v>
      </c>
      <c r="E65" s="54">
        <v>3</v>
      </c>
      <c r="F65" s="54">
        <v>1</v>
      </c>
      <c r="G65" s="54">
        <v>50</v>
      </c>
      <c r="H65" s="54">
        <f aca="true" t="shared" si="0" ref="H65:H72">E65*F65*G65</f>
        <v>150</v>
      </c>
      <c r="I65" s="61" t="s">
        <v>136</v>
      </c>
      <c r="J65" s="62"/>
      <c r="K65" s="62"/>
      <c r="L65" s="63"/>
    </row>
    <row r="66" spans="1:12" ht="24">
      <c r="A66" s="48"/>
      <c r="B66" s="48" t="s">
        <v>104</v>
      </c>
      <c r="C66" s="48" t="s">
        <v>105</v>
      </c>
      <c r="D66" s="48" t="s">
        <v>106</v>
      </c>
      <c r="E66" s="54">
        <v>4</v>
      </c>
      <c r="F66" s="54">
        <v>14</v>
      </c>
      <c r="G66" s="54">
        <v>30</v>
      </c>
      <c r="H66" s="54">
        <f t="shared" si="0"/>
        <v>1680</v>
      </c>
      <c r="I66" s="61"/>
      <c r="J66" s="62"/>
      <c r="K66" s="62"/>
      <c r="L66" s="63"/>
    </row>
    <row r="67" spans="1:12" ht="13.5">
      <c r="A67" s="48"/>
      <c r="B67" s="48" t="s">
        <v>107</v>
      </c>
      <c r="C67" s="48" t="s">
        <v>102</v>
      </c>
      <c r="D67" s="48" t="s">
        <v>108</v>
      </c>
      <c r="E67" s="54">
        <v>3</v>
      </c>
      <c r="F67" s="54">
        <v>14</v>
      </c>
      <c r="G67" s="54">
        <v>50</v>
      </c>
      <c r="H67" s="54">
        <f t="shared" si="0"/>
        <v>2100</v>
      </c>
      <c r="I67" s="61" t="s">
        <v>137</v>
      </c>
      <c r="J67" s="62"/>
      <c r="K67" s="62"/>
      <c r="L67" s="63"/>
    </row>
    <row r="68" spans="1:12" ht="13.5">
      <c r="A68" s="48"/>
      <c r="B68" s="48" t="s">
        <v>109</v>
      </c>
      <c r="C68" s="48" t="s">
        <v>119</v>
      </c>
      <c r="D68" s="48" t="s">
        <v>110</v>
      </c>
      <c r="E68" s="54">
        <v>1</v>
      </c>
      <c r="F68" s="54">
        <v>14</v>
      </c>
      <c r="G68" s="54">
        <v>5</v>
      </c>
      <c r="H68" s="54">
        <f t="shared" si="0"/>
        <v>70</v>
      </c>
      <c r="I68" s="61"/>
      <c r="J68" s="62"/>
      <c r="K68" s="62"/>
      <c r="L68" s="63"/>
    </row>
    <row r="69" spans="1:12" ht="13.5">
      <c r="A69" s="48"/>
      <c r="B69" s="48" t="s">
        <v>111</v>
      </c>
      <c r="C69" s="48" t="s">
        <v>129</v>
      </c>
      <c r="D69" s="48" t="s">
        <v>138</v>
      </c>
      <c r="E69" s="54">
        <v>5</v>
      </c>
      <c r="F69" s="54">
        <v>1</v>
      </c>
      <c r="G69" s="54">
        <v>75</v>
      </c>
      <c r="H69" s="54">
        <f t="shared" si="0"/>
        <v>375</v>
      </c>
      <c r="I69" s="61" t="s">
        <v>142</v>
      </c>
      <c r="J69" s="62"/>
      <c r="K69" s="62"/>
      <c r="L69" s="63"/>
    </row>
    <row r="70" spans="1:12" ht="13.5">
      <c r="A70" s="48"/>
      <c r="B70" s="48" t="s">
        <v>112</v>
      </c>
      <c r="C70" s="48" t="s">
        <v>129</v>
      </c>
      <c r="D70" s="48" t="s">
        <v>100</v>
      </c>
      <c r="E70" s="54">
        <v>1</v>
      </c>
      <c r="F70" s="54">
        <v>1</v>
      </c>
      <c r="G70" s="54">
        <v>850</v>
      </c>
      <c r="H70" s="54">
        <f t="shared" si="0"/>
        <v>850</v>
      </c>
      <c r="I70" s="61" t="s">
        <v>143</v>
      </c>
      <c r="J70" s="62"/>
      <c r="K70" s="62"/>
      <c r="L70" s="63"/>
    </row>
    <row r="71" spans="1:12" ht="13.5">
      <c r="A71" s="48"/>
      <c r="B71" s="48" t="s">
        <v>140</v>
      </c>
      <c r="C71" s="48" t="s">
        <v>102</v>
      </c>
      <c r="D71" s="48" t="s">
        <v>108</v>
      </c>
      <c r="E71" s="54">
        <v>4</v>
      </c>
      <c r="F71" s="54">
        <v>1</v>
      </c>
      <c r="G71" s="54">
        <v>40</v>
      </c>
      <c r="H71" s="54">
        <f t="shared" si="0"/>
        <v>160</v>
      </c>
      <c r="I71" s="61"/>
      <c r="J71" s="62"/>
      <c r="K71" s="62"/>
      <c r="L71" s="63"/>
    </row>
    <row r="72" spans="1:12" ht="13.5">
      <c r="A72" s="48"/>
      <c r="B72" s="48" t="s">
        <v>113</v>
      </c>
      <c r="C72" s="48" t="s">
        <v>102</v>
      </c>
      <c r="D72" s="48" t="s">
        <v>100</v>
      </c>
      <c r="E72" s="54">
        <v>1</v>
      </c>
      <c r="F72" s="54">
        <v>1</v>
      </c>
      <c r="G72" s="54">
        <v>75</v>
      </c>
      <c r="H72" s="54">
        <f t="shared" si="0"/>
        <v>75</v>
      </c>
      <c r="I72" s="61"/>
      <c r="J72" s="62"/>
      <c r="K72" s="62"/>
      <c r="L72" s="63"/>
    </row>
    <row r="73" spans="1:12" ht="13.5">
      <c r="A73" s="49"/>
      <c r="B73" s="49"/>
      <c r="C73" s="49" t="s">
        <v>114</v>
      </c>
      <c r="D73" s="49"/>
      <c r="E73" s="55"/>
      <c r="F73" s="55"/>
      <c r="G73" s="55"/>
      <c r="H73" s="55">
        <f>SUM(H64:H72)</f>
        <v>6420</v>
      </c>
      <c r="I73" s="61"/>
      <c r="J73" s="62"/>
      <c r="K73" s="62"/>
      <c r="L73" s="63"/>
    </row>
  </sheetData>
  <sheetProtection/>
  <mergeCells count="70">
    <mergeCell ref="A4:A17"/>
    <mergeCell ref="B7:H7"/>
    <mergeCell ref="B5:H5"/>
    <mergeCell ref="B10:H10"/>
    <mergeCell ref="B13:H13"/>
    <mergeCell ref="E20:H20"/>
    <mergeCell ref="H39:H40"/>
    <mergeCell ref="B39:B40"/>
    <mergeCell ref="B32:D32"/>
    <mergeCell ref="B33:D33"/>
    <mergeCell ref="B22:D22"/>
    <mergeCell ref="B23:D23"/>
    <mergeCell ref="E28:H28"/>
    <mergeCell ref="E34:H34"/>
    <mergeCell ref="B21:D21"/>
    <mergeCell ref="B34:D34"/>
    <mergeCell ref="B28:D28"/>
    <mergeCell ref="B29:D29"/>
    <mergeCell ref="B30:D30"/>
    <mergeCell ref="B31:D31"/>
    <mergeCell ref="A39:A40"/>
    <mergeCell ref="C39:C40"/>
    <mergeCell ref="D39:G39"/>
    <mergeCell ref="E21:H21"/>
    <mergeCell ref="E22:H22"/>
    <mergeCell ref="E23:H23"/>
    <mergeCell ref="E24:H24"/>
    <mergeCell ref="E25:H25"/>
    <mergeCell ref="E26:H26"/>
    <mergeCell ref="E27:H27"/>
    <mergeCell ref="B6:H6"/>
    <mergeCell ref="E29:H29"/>
    <mergeCell ref="E30:H30"/>
    <mergeCell ref="E31:H31"/>
    <mergeCell ref="E32:H32"/>
    <mergeCell ref="E33:H33"/>
    <mergeCell ref="B24:D24"/>
    <mergeCell ref="B25:D25"/>
    <mergeCell ref="B26:D26"/>
    <mergeCell ref="B27:D27"/>
    <mergeCell ref="K55:L55"/>
    <mergeCell ref="E36:H36"/>
    <mergeCell ref="B4:H4"/>
    <mergeCell ref="B11:H11"/>
    <mergeCell ref="B14:H14"/>
    <mergeCell ref="B16:H16"/>
    <mergeCell ref="B17:H17"/>
    <mergeCell ref="B9:H9"/>
    <mergeCell ref="B8:H8"/>
    <mergeCell ref="B12:H12"/>
    <mergeCell ref="M55:N55"/>
    <mergeCell ref="O55:P55"/>
    <mergeCell ref="Q55:R55"/>
    <mergeCell ref="I62:L62"/>
    <mergeCell ref="C63:L63"/>
    <mergeCell ref="A1:H1"/>
    <mergeCell ref="B15:H15"/>
    <mergeCell ref="A49:G49"/>
    <mergeCell ref="A50:H50"/>
    <mergeCell ref="I55:J55"/>
    <mergeCell ref="I70:L70"/>
    <mergeCell ref="I71:L71"/>
    <mergeCell ref="I72:L72"/>
    <mergeCell ref="I73:L73"/>
    <mergeCell ref="I64:L64"/>
    <mergeCell ref="I65:L65"/>
    <mergeCell ref="I66:L66"/>
    <mergeCell ref="I67:L67"/>
    <mergeCell ref="I68:L68"/>
    <mergeCell ref="I69:L6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64"/>
  <sheetViews>
    <sheetView tabSelected="1" workbookViewId="0" topLeftCell="A18">
      <selection activeCell="C33" sqref="C33:D34"/>
    </sheetView>
  </sheetViews>
  <sheetFormatPr defaultColWidth="11.57421875" defaultRowHeight="15"/>
  <cols>
    <col min="1" max="1" width="5.28125" style="0" customWidth="1"/>
    <col min="2" max="2" width="35.421875" style="0" customWidth="1"/>
    <col min="3" max="3" width="40.421875" style="0" customWidth="1"/>
    <col min="4" max="4" width="8.8515625" style="0" customWidth="1"/>
    <col min="5" max="8" width="11.421875" style="0" customWidth="1"/>
    <col min="9" max="16384" width="11.421875" style="0" customWidth="1"/>
  </cols>
  <sheetData>
    <row r="1" spans="1:2" ht="27" customHeight="1">
      <c r="A1" s="103" t="s">
        <v>47</v>
      </c>
      <c r="B1" s="103"/>
    </row>
    <row r="3" spans="1:3" ht="15.75" customHeight="1">
      <c r="A3" s="106" t="s">
        <v>40</v>
      </c>
      <c r="B3" s="107"/>
      <c r="C3" s="4"/>
    </row>
    <row r="4" spans="1:3" s="1" customFormat="1" ht="15.75" customHeight="1">
      <c r="A4" s="101" t="s">
        <v>44</v>
      </c>
      <c r="B4" s="102"/>
      <c r="C4" s="23"/>
    </row>
    <row r="5" spans="1:3" ht="15.75" customHeight="1">
      <c r="A5" s="108" t="s">
        <v>12</v>
      </c>
      <c r="B5" s="109"/>
      <c r="C5" s="5"/>
    </row>
    <row r="6" spans="1:3" ht="15.75" customHeight="1">
      <c r="A6" s="110" t="s">
        <v>13</v>
      </c>
      <c r="B6" s="111"/>
      <c r="C6" s="6" t="s">
        <v>31</v>
      </c>
    </row>
    <row r="7" ht="15.75" customHeight="1"/>
    <row r="8" spans="1:10" ht="15.75" customHeight="1">
      <c r="A8" s="112"/>
      <c r="B8" s="112"/>
      <c r="C8" s="112"/>
      <c r="D8" s="112"/>
      <c r="E8" s="7" t="s">
        <v>4</v>
      </c>
      <c r="F8" s="8" t="s">
        <v>5</v>
      </c>
      <c r="G8" s="8" t="s">
        <v>6</v>
      </c>
      <c r="H8" s="8" t="s">
        <v>7</v>
      </c>
      <c r="I8" s="9"/>
      <c r="J8" s="10"/>
    </row>
    <row r="9" spans="1:10" ht="15.75" customHeight="1">
      <c r="A9" s="112" t="s">
        <v>14</v>
      </c>
      <c r="B9" s="112"/>
      <c r="C9" s="112"/>
      <c r="D9" s="112"/>
      <c r="E9" s="11"/>
      <c r="F9" s="11"/>
      <c r="G9" s="11"/>
      <c r="H9" s="11"/>
      <c r="I9" s="10"/>
      <c r="J9" s="10"/>
    </row>
    <row r="10" spans="1:10" ht="15.75" customHeight="1">
      <c r="A10" s="112" t="s">
        <v>15</v>
      </c>
      <c r="B10" s="112"/>
      <c r="C10" s="112"/>
      <c r="D10" s="112"/>
      <c r="E10" s="11"/>
      <c r="F10" s="11"/>
      <c r="G10" s="11"/>
      <c r="H10" s="11"/>
      <c r="I10" s="10"/>
      <c r="J10" s="10"/>
    </row>
    <row r="11" ht="15.75" customHeight="1"/>
    <row r="12" spans="1:15" ht="18" customHeight="1">
      <c r="A12" s="12" t="s">
        <v>17</v>
      </c>
      <c r="B12" s="14"/>
      <c r="C12" s="14"/>
      <c r="D12" s="2"/>
      <c r="E12" s="2"/>
      <c r="F12" s="2"/>
      <c r="G12" s="2"/>
      <c r="H12" s="2"/>
      <c r="I12" s="2"/>
      <c r="J12" s="2"/>
      <c r="K12" s="2"/>
      <c r="L12" s="2"/>
      <c r="M12" s="2"/>
      <c r="N12" s="2"/>
      <c r="O12" s="2"/>
    </row>
    <row r="13" ht="9.75" customHeight="1">
      <c r="J13" s="1"/>
    </row>
    <row r="14" spans="1:15" ht="15.75" customHeight="1">
      <c r="A14" s="86" t="s">
        <v>19</v>
      </c>
      <c r="B14" s="86" t="s">
        <v>18</v>
      </c>
      <c r="C14" s="86"/>
      <c r="D14" s="86"/>
      <c r="E14" s="90" t="s">
        <v>2</v>
      </c>
      <c r="F14" s="90"/>
      <c r="G14" s="90"/>
      <c r="H14" s="90"/>
      <c r="I14" s="91" t="s">
        <v>3</v>
      </c>
      <c r="J14" s="86" t="s">
        <v>16</v>
      </c>
      <c r="K14" s="91" t="s">
        <v>10</v>
      </c>
      <c r="L14" s="86" t="s">
        <v>16</v>
      </c>
      <c r="M14" s="91" t="s">
        <v>30</v>
      </c>
      <c r="N14" s="86" t="s">
        <v>59</v>
      </c>
      <c r="O14" s="86" t="s">
        <v>16</v>
      </c>
    </row>
    <row r="15" spans="1:15" ht="15.75" customHeight="1">
      <c r="A15" s="86"/>
      <c r="B15" s="86"/>
      <c r="C15" s="86"/>
      <c r="D15" s="86"/>
      <c r="E15" s="15" t="s">
        <v>4</v>
      </c>
      <c r="F15" s="15" t="s">
        <v>5</v>
      </c>
      <c r="G15" s="15" t="s">
        <v>6</v>
      </c>
      <c r="H15" s="15" t="s">
        <v>7</v>
      </c>
      <c r="I15" s="91"/>
      <c r="J15" s="86"/>
      <c r="K15" s="91"/>
      <c r="L15" s="86"/>
      <c r="M15" s="91"/>
      <c r="N15" s="86"/>
      <c r="O15" s="86"/>
    </row>
    <row r="16" spans="1:15" ht="15.75" customHeight="1">
      <c r="A16" s="16">
        <v>1</v>
      </c>
      <c r="B16" s="117" t="s">
        <v>20</v>
      </c>
      <c r="C16" s="117"/>
      <c r="D16" s="118"/>
      <c r="E16" s="28"/>
      <c r="F16" s="28"/>
      <c r="G16" s="28"/>
      <c r="H16" s="28"/>
      <c r="I16" s="28">
        <f>SUM(E16:H16)</f>
        <v>0</v>
      </c>
      <c r="J16" s="28"/>
      <c r="K16" s="28"/>
      <c r="L16" s="28"/>
      <c r="M16" s="28"/>
      <c r="N16" s="28">
        <f aca="true" t="shared" si="0" ref="N16:N28">SUM(I16,K16,M16)</f>
        <v>0</v>
      </c>
      <c r="O16" s="28"/>
    </row>
    <row r="17" spans="1:15" ht="15.75" customHeight="1">
      <c r="A17" s="17">
        <v>2</v>
      </c>
      <c r="B17" s="119" t="s">
        <v>21</v>
      </c>
      <c r="C17" s="119"/>
      <c r="D17" s="120"/>
      <c r="E17" s="28"/>
      <c r="F17" s="28"/>
      <c r="G17" s="28"/>
      <c r="H17" s="28"/>
      <c r="I17" s="28">
        <f aca="true" t="shared" si="1" ref="I17:I28">SUM(E17:H17)</f>
        <v>0</v>
      </c>
      <c r="J17" s="28"/>
      <c r="K17" s="28"/>
      <c r="L17" s="28"/>
      <c r="M17" s="28"/>
      <c r="N17" s="28">
        <f t="shared" si="0"/>
        <v>0</v>
      </c>
      <c r="O17" s="28"/>
    </row>
    <row r="18" spans="1:15" ht="15.75" customHeight="1">
      <c r="A18" s="18">
        <v>3</v>
      </c>
      <c r="B18" s="121" t="s">
        <v>22</v>
      </c>
      <c r="C18" s="121"/>
      <c r="D18" s="122"/>
      <c r="E18" s="28"/>
      <c r="F18" s="28"/>
      <c r="G18" s="28"/>
      <c r="H18" s="28"/>
      <c r="I18" s="28">
        <f t="shared" si="1"/>
        <v>0</v>
      </c>
      <c r="J18" s="28"/>
      <c r="K18" s="28"/>
      <c r="L18" s="28"/>
      <c r="M18" s="28"/>
      <c r="N18" s="28">
        <f t="shared" si="0"/>
        <v>0</v>
      </c>
      <c r="O18" s="28"/>
    </row>
    <row r="19" spans="1:15" ht="15.75" customHeight="1">
      <c r="A19" s="18">
        <v>4</v>
      </c>
      <c r="B19" s="121" t="s">
        <v>23</v>
      </c>
      <c r="C19" s="121"/>
      <c r="D19" s="122"/>
      <c r="E19" s="28"/>
      <c r="F19" s="28"/>
      <c r="G19" s="28"/>
      <c r="H19" s="28"/>
      <c r="I19" s="28">
        <f t="shared" si="1"/>
        <v>0</v>
      </c>
      <c r="J19" s="28"/>
      <c r="K19" s="28"/>
      <c r="L19" s="28"/>
      <c r="M19" s="28"/>
      <c r="N19" s="28">
        <f t="shared" si="0"/>
        <v>0</v>
      </c>
      <c r="O19" s="28"/>
    </row>
    <row r="20" spans="1:15" ht="15.75" customHeight="1">
      <c r="A20" s="18">
        <v>5</v>
      </c>
      <c r="B20" s="121" t="s">
        <v>24</v>
      </c>
      <c r="C20" s="121"/>
      <c r="D20" s="122"/>
      <c r="E20" s="28"/>
      <c r="F20" s="28"/>
      <c r="G20" s="28"/>
      <c r="H20" s="28"/>
      <c r="I20" s="28">
        <f t="shared" si="1"/>
        <v>0</v>
      </c>
      <c r="J20" s="28"/>
      <c r="K20" s="28"/>
      <c r="L20" s="28"/>
      <c r="M20" s="28"/>
      <c r="N20" s="28">
        <f t="shared" si="0"/>
        <v>0</v>
      </c>
      <c r="O20" s="28"/>
    </row>
    <row r="21" spans="1:15" ht="15.75" customHeight="1">
      <c r="A21" s="18">
        <v>6</v>
      </c>
      <c r="B21" s="129" t="s">
        <v>145</v>
      </c>
      <c r="C21" s="130"/>
      <c r="D21" s="131"/>
      <c r="E21" s="28"/>
      <c r="F21" s="28"/>
      <c r="G21" s="28"/>
      <c r="H21" s="28"/>
      <c r="I21" s="28">
        <f t="shared" si="1"/>
        <v>0</v>
      </c>
      <c r="J21" s="28"/>
      <c r="K21" s="28"/>
      <c r="L21" s="28"/>
      <c r="M21" s="28"/>
      <c r="N21" s="28">
        <f t="shared" si="0"/>
        <v>0</v>
      </c>
      <c r="O21" s="28"/>
    </row>
    <row r="22" spans="1:15" ht="15.75" customHeight="1">
      <c r="A22" s="18">
        <v>7</v>
      </c>
      <c r="B22" s="121" t="s">
        <v>25</v>
      </c>
      <c r="C22" s="121"/>
      <c r="D22" s="122"/>
      <c r="E22" s="28"/>
      <c r="F22" s="28"/>
      <c r="G22" s="28"/>
      <c r="H22" s="28"/>
      <c r="I22" s="28">
        <f t="shared" si="1"/>
        <v>0</v>
      </c>
      <c r="J22" s="28"/>
      <c r="K22" s="28"/>
      <c r="L22" s="28"/>
      <c r="M22" s="28"/>
      <c r="N22" s="28">
        <f t="shared" si="0"/>
        <v>0</v>
      </c>
      <c r="O22" s="28"/>
    </row>
    <row r="23" spans="1:15" ht="15.75" customHeight="1">
      <c r="A23" s="18">
        <v>8</v>
      </c>
      <c r="B23" s="121" t="s">
        <v>26</v>
      </c>
      <c r="C23" s="121"/>
      <c r="D23" s="122"/>
      <c r="E23" s="28"/>
      <c r="F23" s="28"/>
      <c r="G23" s="28"/>
      <c r="H23" s="28"/>
      <c r="I23" s="28">
        <f t="shared" si="1"/>
        <v>0</v>
      </c>
      <c r="J23" s="28"/>
      <c r="K23" s="28"/>
      <c r="L23" s="28"/>
      <c r="M23" s="28"/>
      <c r="N23" s="28">
        <f t="shared" si="0"/>
        <v>0</v>
      </c>
      <c r="O23" s="28"/>
    </row>
    <row r="24" spans="1:15" ht="15.75" customHeight="1">
      <c r="A24" s="18">
        <v>9</v>
      </c>
      <c r="B24" s="129" t="s">
        <v>8</v>
      </c>
      <c r="C24" s="130"/>
      <c r="D24" s="131"/>
      <c r="E24" s="28"/>
      <c r="F24" s="28"/>
      <c r="G24" s="28"/>
      <c r="H24" s="28"/>
      <c r="I24" s="28">
        <f t="shared" si="1"/>
        <v>0</v>
      </c>
      <c r="J24" s="28"/>
      <c r="K24" s="28"/>
      <c r="L24" s="28"/>
      <c r="M24" s="28"/>
      <c r="N24" s="28">
        <f t="shared" si="0"/>
        <v>0</v>
      </c>
      <c r="O24" s="28"/>
    </row>
    <row r="25" spans="1:15" ht="15.75" customHeight="1">
      <c r="A25" s="18">
        <v>10</v>
      </c>
      <c r="B25" s="129" t="s">
        <v>45</v>
      </c>
      <c r="C25" s="130"/>
      <c r="D25" s="131"/>
      <c r="E25" s="28"/>
      <c r="F25" s="28"/>
      <c r="G25" s="28"/>
      <c r="H25" s="28"/>
      <c r="I25" s="28">
        <f t="shared" si="1"/>
        <v>0</v>
      </c>
      <c r="J25" s="28"/>
      <c r="K25" s="28"/>
      <c r="L25" s="28"/>
      <c r="M25" s="28"/>
      <c r="N25" s="28">
        <f t="shared" si="0"/>
        <v>0</v>
      </c>
      <c r="O25" s="28"/>
    </row>
    <row r="26" spans="1:15" ht="15.75" customHeight="1">
      <c r="A26" s="18">
        <v>11</v>
      </c>
      <c r="B26" s="129" t="s">
        <v>27</v>
      </c>
      <c r="C26" s="130"/>
      <c r="D26" s="131"/>
      <c r="E26" s="28"/>
      <c r="F26" s="28"/>
      <c r="G26" s="28"/>
      <c r="H26" s="28"/>
      <c r="I26" s="28">
        <f t="shared" si="1"/>
        <v>0</v>
      </c>
      <c r="J26" s="28"/>
      <c r="K26" s="28"/>
      <c r="L26" s="28"/>
      <c r="M26" s="28"/>
      <c r="N26" s="28">
        <f t="shared" si="0"/>
        <v>0</v>
      </c>
      <c r="O26" s="28"/>
    </row>
    <row r="27" spans="1:15" ht="15.75" customHeight="1">
      <c r="A27" s="18">
        <v>12</v>
      </c>
      <c r="B27" s="129" t="s">
        <v>28</v>
      </c>
      <c r="C27" s="130"/>
      <c r="D27" s="131"/>
      <c r="E27" s="28"/>
      <c r="F27" s="28"/>
      <c r="G27" s="28"/>
      <c r="H27" s="28"/>
      <c r="I27" s="28">
        <f t="shared" si="1"/>
        <v>0</v>
      </c>
      <c r="J27" s="28"/>
      <c r="K27" s="28"/>
      <c r="L27" s="28"/>
      <c r="M27" s="28"/>
      <c r="N27" s="28">
        <f t="shared" si="0"/>
        <v>0</v>
      </c>
      <c r="O27" s="28"/>
    </row>
    <row r="28" spans="1:15" ht="15.75" customHeight="1">
      <c r="A28" s="19">
        <v>13</v>
      </c>
      <c r="B28" s="133" t="s">
        <v>0</v>
      </c>
      <c r="C28" s="134"/>
      <c r="D28" s="135"/>
      <c r="E28" s="28"/>
      <c r="F28" s="28"/>
      <c r="G28" s="28"/>
      <c r="H28" s="28"/>
      <c r="I28" s="28">
        <f t="shared" si="1"/>
        <v>0</v>
      </c>
      <c r="J28" s="28"/>
      <c r="K28" s="28"/>
      <c r="L28" s="28"/>
      <c r="M28" s="28"/>
      <c r="N28" s="28">
        <f t="shared" si="0"/>
        <v>0</v>
      </c>
      <c r="O28" s="28"/>
    </row>
    <row r="29" spans="1:15" ht="15.75" customHeight="1">
      <c r="A29" s="123" t="s">
        <v>29</v>
      </c>
      <c r="B29" s="124"/>
      <c r="C29" s="124"/>
      <c r="D29" s="125"/>
      <c r="E29" s="29">
        <f>SUM(E16:E28)</f>
        <v>0</v>
      </c>
      <c r="F29" s="29">
        <f aca="true" t="shared" si="2" ref="F29:O29">SUM(F16:F28)</f>
        <v>0</v>
      </c>
      <c r="G29" s="29">
        <f t="shared" si="2"/>
        <v>0</v>
      </c>
      <c r="H29" s="29">
        <f t="shared" si="2"/>
        <v>0</v>
      </c>
      <c r="I29" s="29">
        <f t="shared" si="2"/>
        <v>0</v>
      </c>
      <c r="J29" s="29">
        <f>SUM(J16:J28)</f>
        <v>0</v>
      </c>
      <c r="K29" s="29">
        <f t="shared" si="2"/>
        <v>0</v>
      </c>
      <c r="L29" s="29">
        <f t="shared" si="2"/>
        <v>0</v>
      </c>
      <c r="M29" s="29">
        <f t="shared" si="2"/>
        <v>0</v>
      </c>
      <c r="N29" s="29">
        <f t="shared" si="2"/>
        <v>0</v>
      </c>
      <c r="O29" s="29">
        <f t="shared" si="2"/>
        <v>0</v>
      </c>
    </row>
    <row r="30" spans="1:14" ht="15">
      <c r="A30" s="3"/>
      <c r="B30" s="20"/>
      <c r="C30" s="3"/>
      <c r="D30" s="3"/>
      <c r="E30" s="3"/>
      <c r="F30" s="3"/>
      <c r="G30" s="3"/>
      <c r="H30" s="3"/>
      <c r="I30" s="3"/>
      <c r="J30" s="3"/>
      <c r="K30" s="3"/>
      <c r="L30" s="3"/>
      <c r="M30" s="3"/>
      <c r="N30" s="3"/>
    </row>
    <row r="31" spans="1:14" ht="18" customHeight="1">
      <c r="A31" s="12" t="s">
        <v>11</v>
      </c>
      <c r="B31" s="13"/>
      <c r="C31" s="13"/>
      <c r="D31" s="13"/>
      <c r="E31" s="13"/>
      <c r="F31" s="13"/>
      <c r="G31" s="13"/>
      <c r="H31" s="13"/>
      <c r="I31" s="13"/>
      <c r="J31" s="13"/>
      <c r="K31" s="13"/>
      <c r="L31" s="13"/>
      <c r="M31" s="13"/>
      <c r="N31" s="13"/>
    </row>
    <row r="32" spans="1:14" ht="9.75" customHeight="1">
      <c r="A32" s="3"/>
      <c r="B32" s="3"/>
      <c r="C32" s="3"/>
      <c r="D32" s="3"/>
      <c r="E32" s="3"/>
      <c r="F32" s="3"/>
      <c r="G32" s="3"/>
      <c r="H32" s="3"/>
      <c r="I32" s="3"/>
      <c r="J32" s="3"/>
      <c r="K32" s="3"/>
      <c r="L32" s="3"/>
      <c r="M32" s="3"/>
      <c r="N32" s="3"/>
    </row>
    <row r="33" spans="1:15" ht="15">
      <c r="A33" s="86" t="s">
        <v>1</v>
      </c>
      <c r="B33" s="86" t="s">
        <v>9</v>
      </c>
      <c r="C33" s="88" t="s">
        <v>32</v>
      </c>
      <c r="D33" s="126"/>
      <c r="E33" s="90" t="s">
        <v>2</v>
      </c>
      <c r="F33" s="90"/>
      <c r="G33" s="90"/>
      <c r="H33" s="90"/>
      <c r="I33" s="91" t="s">
        <v>3</v>
      </c>
      <c r="J33" s="86" t="s">
        <v>16</v>
      </c>
      <c r="K33" s="91" t="s">
        <v>10</v>
      </c>
      <c r="L33" s="86" t="s">
        <v>16</v>
      </c>
      <c r="M33" s="91" t="s">
        <v>30</v>
      </c>
      <c r="N33" s="86" t="s">
        <v>59</v>
      </c>
      <c r="O33" s="86" t="s">
        <v>16</v>
      </c>
    </row>
    <row r="34" spans="1:15" ht="15">
      <c r="A34" s="86"/>
      <c r="B34" s="86"/>
      <c r="C34" s="127"/>
      <c r="D34" s="128"/>
      <c r="E34" s="15" t="s">
        <v>4</v>
      </c>
      <c r="F34" s="15" t="s">
        <v>5</v>
      </c>
      <c r="G34" s="15" t="s">
        <v>6</v>
      </c>
      <c r="H34" s="15" t="s">
        <v>7</v>
      </c>
      <c r="I34" s="91"/>
      <c r="J34" s="86"/>
      <c r="K34" s="91"/>
      <c r="L34" s="86"/>
      <c r="M34" s="91"/>
      <c r="N34" s="86"/>
      <c r="O34" s="86"/>
    </row>
    <row r="35" spans="1:15" ht="15.75" customHeight="1">
      <c r="A35" s="21">
        <v>1</v>
      </c>
      <c r="B35" s="24" t="s">
        <v>148</v>
      </c>
      <c r="C35" s="115"/>
      <c r="D35" s="116"/>
      <c r="E35" s="26"/>
      <c r="F35" s="26"/>
      <c r="G35" s="26"/>
      <c r="H35" s="26"/>
      <c r="I35" s="30">
        <f>SUM(E35:H35)</f>
        <v>0</v>
      </c>
      <c r="J35" s="26"/>
      <c r="K35" s="30"/>
      <c r="L35" s="26"/>
      <c r="M35" s="26"/>
      <c r="N35" s="28">
        <f aca="true" t="shared" si="3" ref="N35:N48">SUM(I35,K35,M35)</f>
        <v>0</v>
      </c>
      <c r="O35" s="26"/>
    </row>
    <row r="36" spans="1:15" ht="15.75" customHeight="1">
      <c r="A36" s="21">
        <v>2</v>
      </c>
      <c r="B36" s="24" t="s">
        <v>33</v>
      </c>
      <c r="C36" s="115"/>
      <c r="D36" s="116"/>
      <c r="E36" s="26"/>
      <c r="F36" s="26"/>
      <c r="G36" s="26"/>
      <c r="H36" s="26"/>
      <c r="I36" s="30">
        <f aca="true" t="shared" si="4" ref="I36:I48">SUM(E36:H36)</f>
        <v>0</v>
      </c>
      <c r="J36" s="26"/>
      <c r="K36" s="30"/>
      <c r="L36" s="26"/>
      <c r="M36" s="26"/>
      <c r="N36" s="28">
        <f t="shared" si="3"/>
        <v>0</v>
      </c>
      <c r="O36" s="26"/>
    </row>
    <row r="37" spans="1:15" ht="15.75" customHeight="1">
      <c r="A37" s="21">
        <v>3</v>
      </c>
      <c r="B37" s="24" t="s">
        <v>38</v>
      </c>
      <c r="C37" s="115"/>
      <c r="D37" s="116"/>
      <c r="E37" s="26"/>
      <c r="F37" s="26"/>
      <c r="G37" s="26"/>
      <c r="H37" s="26"/>
      <c r="I37" s="30">
        <f t="shared" si="4"/>
        <v>0</v>
      </c>
      <c r="J37" s="26"/>
      <c r="K37" s="30"/>
      <c r="L37" s="26"/>
      <c r="M37" s="26"/>
      <c r="N37" s="28">
        <f t="shared" si="3"/>
        <v>0</v>
      </c>
      <c r="O37" s="26"/>
    </row>
    <row r="38" spans="1:15" ht="15.75" customHeight="1">
      <c r="A38" s="21">
        <v>4</v>
      </c>
      <c r="B38" s="24" t="s">
        <v>61</v>
      </c>
      <c r="C38" s="115"/>
      <c r="D38" s="116"/>
      <c r="E38" s="26"/>
      <c r="F38" s="26"/>
      <c r="G38" s="26"/>
      <c r="H38" s="26"/>
      <c r="I38" s="30">
        <f t="shared" si="4"/>
        <v>0</v>
      </c>
      <c r="J38" s="26"/>
      <c r="K38" s="30"/>
      <c r="L38" s="26"/>
      <c r="M38" s="26"/>
      <c r="N38" s="28">
        <f t="shared" si="3"/>
        <v>0</v>
      </c>
      <c r="O38" s="26"/>
    </row>
    <row r="39" spans="1:15" ht="15.75" customHeight="1">
      <c r="A39" s="21">
        <v>5</v>
      </c>
      <c r="B39" s="24" t="s">
        <v>34</v>
      </c>
      <c r="C39" s="115"/>
      <c r="D39" s="116"/>
      <c r="E39" s="26"/>
      <c r="F39" s="26"/>
      <c r="G39" s="26"/>
      <c r="H39" s="26"/>
      <c r="I39" s="30">
        <f t="shared" si="4"/>
        <v>0</v>
      </c>
      <c r="J39" s="26"/>
      <c r="K39" s="30"/>
      <c r="L39" s="26"/>
      <c r="M39" s="26"/>
      <c r="N39" s="28">
        <f t="shared" si="3"/>
        <v>0</v>
      </c>
      <c r="O39" s="26"/>
    </row>
    <row r="40" spans="1:15" s="1" customFormat="1" ht="15.75" customHeight="1">
      <c r="A40" s="21">
        <v>6</v>
      </c>
      <c r="B40" s="24" t="s">
        <v>151</v>
      </c>
      <c r="C40" s="59"/>
      <c r="D40" s="60"/>
      <c r="E40" s="26"/>
      <c r="F40" s="26"/>
      <c r="G40" s="26"/>
      <c r="H40" s="26"/>
      <c r="I40" s="30"/>
      <c r="J40" s="26"/>
      <c r="K40" s="30"/>
      <c r="L40" s="26"/>
      <c r="M40" s="26"/>
      <c r="N40" s="28"/>
      <c r="O40" s="26"/>
    </row>
    <row r="41" spans="1:15" ht="15.75" customHeight="1">
      <c r="A41" s="21">
        <v>7</v>
      </c>
      <c r="B41" s="24" t="s">
        <v>36</v>
      </c>
      <c r="C41" s="136"/>
      <c r="D41" s="137"/>
      <c r="E41" s="26"/>
      <c r="F41" s="26"/>
      <c r="G41" s="26"/>
      <c r="H41" s="26"/>
      <c r="I41" s="30">
        <f t="shared" si="4"/>
        <v>0</v>
      </c>
      <c r="J41" s="26"/>
      <c r="K41" s="30"/>
      <c r="L41" s="26"/>
      <c r="M41" s="26"/>
      <c r="N41" s="28">
        <f t="shared" si="3"/>
        <v>0</v>
      </c>
      <c r="O41" s="26"/>
    </row>
    <row r="42" spans="1:15" ht="15.75" customHeight="1">
      <c r="A42" s="21">
        <v>8</v>
      </c>
      <c r="B42" s="24" t="s">
        <v>35</v>
      </c>
      <c r="C42" s="136"/>
      <c r="D42" s="137"/>
      <c r="E42" s="26"/>
      <c r="F42" s="26"/>
      <c r="G42" s="26"/>
      <c r="H42" s="26"/>
      <c r="I42" s="30">
        <f t="shared" si="4"/>
        <v>0</v>
      </c>
      <c r="J42" s="26"/>
      <c r="K42" s="30"/>
      <c r="L42" s="26"/>
      <c r="M42" s="26"/>
      <c r="N42" s="28">
        <f t="shared" si="3"/>
        <v>0</v>
      </c>
      <c r="O42" s="26"/>
    </row>
    <row r="43" spans="1:15" s="1" customFormat="1" ht="15.75" customHeight="1">
      <c r="A43" s="21">
        <v>9</v>
      </c>
      <c r="B43" s="24" t="s">
        <v>37</v>
      </c>
      <c r="C43" s="104"/>
      <c r="D43" s="105"/>
      <c r="E43" s="26"/>
      <c r="F43" s="26"/>
      <c r="G43" s="26"/>
      <c r="H43" s="26"/>
      <c r="I43" s="30">
        <f t="shared" si="4"/>
        <v>0</v>
      </c>
      <c r="J43" s="26"/>
      <c r="K43" s="30"/>
      <c r="L43" s="26"/>
      <c r="M43" s="26"/>
      <c r="N43" s="28">
        <f t="shared" si="3"/>
        <v>0</v>
      </c>
      <c r="O43" s="26"/>
    </row>
    <row r="44" spans="1:15" s="1" customFormat="1" ht="15.75" customHeight="1">
      <c r="A44" s="21">
        <v>10</v>
      </c>
      <c r="B44" s="24" t="s">
        <v>147</v>
      </c>
      <c r="C44" s="104"/>
      <c r="D44" s="105"/>
      <c r="E44" s="26"/>
      <c r="F44" s="26"/>
      <c r="G44" s="26"/>
      <c r="H44" s="26"/>
      <c r="I44" s="30">
        <f t="shared" si="4"/>
        <v>0</v>
      </c>
      <c r="J44" s="26"/>
      <c r="K44" s="30"/>
      <c r="L44" s="26"/>
      <c r="M44" s="26"/>
      <c r="N44" s="28">
        <f t="shared" si="3"/>
        <v>0</v>
      </c>
      <c r="O44" s="26"/>
    </row>
    <row r="45" spans="1:15" s="1" customFormat="1" ht="15.75" customHeight="1">
      <c r="A45" s="22">
        <v>11</v>
      </c>
      <c r="B45" s="25" t="s">
        <v>151</v>
      </c>
      <c r="C45" s="104"/>
      <c r="D45" s="105"/>
      <c r="E45" s="26"/>
      <c r="F45" s="26"/>
      <c r="G45" s="26"/>
      <c r="H45" s="26"/>
      <c r="I45" s="30">
        <f t="shared" si="4"/>
        <v>0</v>
      </c>
      <c r="J45" s="26"/>
      <c r="K45" s="30"/>
      <c r="L45" s="26"/>
      <c r="M45" s="26"/>
      <c r="N45" s="28">
        <f t="shared" si="3"/>
        <v>0</v>
      </c>
      <c r="O45" s="26"/>
    </row>
    <row r="46" spans="1:15" s="1" customFormat="1" ht="15.75" customHeight="1">
      <c r="A46" s="22">
        <v>12</v>
      </c>
      <c r="B46" s="25" t="s">
        <v>149</v>
      </c>
      <c r="C46" s="57"/>
      <c r="D46" s="58"/>
      <c r="E46" s="26"/>
      <c r="F46" s="26"/>
      <c r="G46" s="26"/>
      <c r="H46" s="26"/>
      <c r="I46" s="30"/>
      <c r="J46" s="26"/>
      <c r="K46" s="30"/>
      <c r="L46" s="26"/>
      <c r="M46" s="26"/>
      <c r="N46" s="28"/>
      <c r="O46" s="26"/>
    </row>
    <row r="47" spans="1:15" s="1" customFormat="1" ht="15.75" customHeight="1">
      <c r="A47" s="22">
        <v>13</v>
      </c>
      <c r="B47" s="25" t="s">
        <v>150</v>
      </c>
      <c r="C47" s="104"/>
      <c r="D47" s="105"/>
      <c r="E47" s="26"/>
      <c r="F47" s="26"/>
      <c r="G47" s="26"/>
      <c r="H47" s="26"/>
      <c r="I47" s="30">
        <f t="shared" si="4"/>
        <v>0</v>
      </c>
      <c r="J47" s="26"/>
      <c r="K47" s="30"/>
      <c r="L47" s="26"/>
      <c r="M47" s="26"/>
      <c r="N47" s="28">
        <f t="shared" si="3"/>
        <v>0</v>
      </c>
      <c r="O47" s="26"/>
    </row>
    <row r="48" spans="1:15" ht="15.75" customHeight="1">
      <c r="A48" s="22">
        <v>14</v>
      </c>
      <c r="B48" s="25" t="s">
        <v>46</v>
      </c>
      <c r="C48" s="113"/>
      <c r="D48" s="114"/>
      <c r="E48" s="26"/>
      <c r="F48" s="26"/>
      <c r="G48" s="26"/>
      <c r="H48" s="26"/>
      <c r="I48" s="30">
        <f t="shared" si="4"/>
        <v>0</v>
      </c>
      <c r="J48" s="26"/>
      <c r="K48" s="30"/>
      <c r="L48" s="26"/>
      <c r="M48" s="26"/>
      <c r="N48" s="28">
        <f t="shared" si="3"/>
        <v>0</v>
      </c>
      <c r="O48" s="26"/>
    </row>
    <row r="49" spans="1:15" ht="15">
      <c r="A49" s="123" t="s">
        <v>29</v>
      </c>
      <c r="B49" s="124"/>
      <c r="C49" s="124"/>
      <c r="D49" s="125"/>
      <c r="E49" s="27">
        <f aca="true" t="shared" si="5" ref="E49:O49">SUM(E35:E48)</f>
        <v>0</v>
      </c>
      <c r="F49" s="27">
        <f t="shared" si="5"/>
        <v>0</v>
      </c>
      <c r="G49" s="27">
        <f t="shared" si="5"/>
        <v>0</v>
      </c>
      <c r="H49" s="27">
        <f t="shared" si="5"/>
        <v>0</v>
      </c>
      <c r="I49" s="27">
        <f t="shared" si="5"/>
        <v>0</v>
      </c>
      <c r="J49" s="27">
        <f t="shared" si="5"/>
        <v>0</v>
      </c>
      <c r="K49" s="27">
        <f t="shared" si="5"/>
        <v>0</v>
      </c>
      <c r="L49" s="27">
        <f t="shared" si="5"/>
        <v>0</v>
      </c>
      <c r="M49" s="27">
        <f t="shared" si="5"/>
        <v>0</v>
      </c>
      <c r="N49" s="27">
        <f t="shared" si="5"/>
        <v>0</v>
      </c>
      <c r="O49" s="27">
        <f t="shared" si="5"/>
        <v>0</v>
      </c>
    </row>
    <row r="50" spans="1:14" ht="15">
      <c r="A50" s="3"/>
      <c r="B50" s="3"/>
      <c r="C50" s="132"/>
      <c r="D50" s="132"/>
      <c r="E50" s="3"/>
      <c r="F50" s="3"/>
      <c r="G50" s="3"/>
      <c r="H50" s="3"/>
      <c r="I50" s="3"/>
      <c r="J50" s="3"/>
      <c r="K50" s="3"/>
      <c r="L50" s="3"/>
      <c r="M50" s="3"/>
      <c r="N50" s="3"/>
    </row>
    <row r="51" spans="1:14" ht="18" customHeight="1">
      <c r="A51" s="12" t="s">
        <v>48</v>
      </c>
      <c r="B51" s="13"/>
      <c r="C51" s="13"/>
      <c r="D51" s="13"/>
      <c r="E51" s="13"/>
      <c r="F51" s="13"/>
      <c r="G51" s="13"/>
      <c r="H51" s="13"/>
      <c r="I51" s="13"/>
      <c r="J51" s="13"/>
      <c r="K51" s="13"/>
      <c r="L51" s="13"/>
      <c r="M51" s="13"/>
      <c r="N51" s="13"/>
    </row>
    <row r="52" spans="1:14" s="1" customFormat="1" ht="9.75" customHeight="1">
      <c r="A52" s="3"/>
      <c r="B52" s="3"/>
      <c r="C52" s="3"/>
      <c r="D52" s="3"/>
      <c r="E52" s="3"/>
      <c r="F52" s="3"/>
      <c r="G52" s="3"/>
      <c r="H52" s="3"/>
      <c r="I52" s="3"/>
      <c r="J52" s="3"/>
      <c r="K52" s="3"/>
      <c r="L52" s="3"/>
      <c r="M52" s="3"/>
      <c r="N52" s="3"/>
    </row>
    <row r="53" spans="1:15" s="1" customFormat="1" ht="15">
      <c r="A53" s="86" t="s">
        <v>1</v>
      </c>
      <c r="B53" s="86" t="s">
        <v>43</v>
      </c>
      <c r="C53" s="88" t="s">
        <v>42</v>
      </c>
      <c r="D53" s="126"/>
      <c r="E53" s="90" t="s">
        <v>2</v>
      </c>
      <c r="F53" s="90"/>
      <c r="G53" s="90"/>
      <c r="H53" s="90"/>
      <c r="I53" s="91" t="s">
        <v>3</v>
      </c>
      <c r="J53" s="86" t="s">
        <v>16</v>
      </c>
      <c r="K53" s="91" t="s">
        <v>10</v>
      </c>
      <c r="L53" s="86" t="s">
        <v>16</v>
      </c>
      <c r="M53" s="91" t="s">
        <v>30</v>
      </c>
      <c r="N53" s="86" t="s">
        <v>59</v>
      </c>
      <c r="O53" s="86" t="s">
        <v>16</v>
      </c>
    </row>
    <row r="54" spans="1:15" ht="15">
      <c r="A54" s="86"/>
      <c r="B54" s="86"/>
      <c r="C54" s="127"/>
      <c r="D54" s="128"/>
      <c r="E54" s="15" t="s">
        <v>4</v>
      </c>
      <c r="F54" s="15" t="s">
        <v>5</v>
      </c>
      <c r="G54" s="15" t="s">
        <v>6</v>
      </c>
      <c r="H54" s="15" t="s">
        <v>7</v>
      </c>
      <c r="I54" s="91"/>
      <c r="J54" s="86"/>
      <c r="K54" s="91"/>
      <c r="L54" s="86"/>
      <c r="M54" s="91"/>
      <c r="N54" s="86"/>
      <c r="O54" s="86"/>
    </row>
    <row r="55" spans="1:15" ht="15">
      <c r="A55" s="21">
        <v>1</v>
      </c>
      <c r="B55" s="21" t="s">
        <v>39</v>
      </c>
      <c r="C55" s="90"/>
      <c r="D55" s="90"/>
      <c r="E55" s="26"/>
      <c r="F55" s="26"/>
      <c r="G55" s="26"/>
      <c r="H55" s="26"/>
      <c r="I55" s="26"/>
      <c r="J55" s="26"/>
      <c r="K55" s="26"/>
      <c r="L55" s="26"/>
      <c r="M55" s="26"/>
      <c r="N55" s="28">
        <f>SUM(I55,K55,M55)</f>
        <v>0</v>
      </c>
      <c r="O55" s="26"/>
    </row>
    <row r="56" spans="1:15" ht="15">
      <c r="A56" s="21">
        <v>2</v>
      </c>
      <c r="B56" s="21" t="s">
        <v>41</v>
      </c>
      <c r="C56" s="90"/>
      <c r="D56" s="90"/>
      <c r="E56" s="26"/>
      <c r="F56" s="26"/>
      <c r="G56" s="26"/>
      <c r="H56" s="26"/>
      <c r="I56" s="26"/>
      <c r="J56" s="26"/>
      <c r="K56" s="26"/>
      <c r="L56" s="26"/>
      <c r="M56" s="26"/>
      <c r="N56" s="28">
        <f>SUM(I56,K56,M56)</f>
        <v>0</v>
      </c>
      <c r="O56" s="26"/>
    </row>
    <row r="57" spans="1:15" ht="15">
      <c r="A57" s="21">
        <v>3</v>
      </c>
      <c r="B57" s="21" t="s">
        <v>41</v>
      </c>
      <c r="C57" s="90"/>
      <c r="D57" s="90"/>
      <c r="E57" s="26"/>
      <c r="F57" s="26"/>
      <c r="G57" s="26"/>
      <c r="H57" s="26"/>
      <c r="I57" s="26"/>
      <c r="J57" s="26"/>
      <c r="K57" s="26"/>
      <c r="L57" s="26"/>
      <c r="M57" s="26"/>
      <c r="N57" s="28">
        <f>SUM(I57,K57,M57)</f>
        <v>0</v>
      </c>
      <c r="O57" s="26"/>
    </row>
    <row r="58" spans="1:15" ht="15">
      <c r="A58" s="123" t="s">
        <v>29</v>
      </c>
      <c r="B58" s="124"/>
      <c r="C58" s="124"/>
      <c r="D58" s="125"/>
      <c r="E58" s="27">
        <f>SUM(E55:E57)</f>
        <v>0</v>
      </c>
      <c r="F58" s="27">
        <f aca="true" t="shared" si="6" ref="F58:O58">SUM(F55:F57)</f>
        <v>0</v>
      </c>
      <c r="G58" s="27">
        <f t="shared" si="6"/>
        <v>0</v>
      </c>
      <c r="H58" s="27">
        <f t="shared" si="6"/>
        <v>0</v>
      </c>
      <c r="I58" s="27">
        <f t="shared" si="6"/>
        <v>0</v>
      </c>
      <c r="J58" s="27">
        <f>SUM(J55:J57)</f>
        <v>0</v>
      </c>
      <c r="K58" s="27">
        <f t="shared" si="6"/>
        <v>0</v>
      </c>
      <c r="L58" s="27">
        <f t="shared" si="6"/>
        <v>0</v>
      </c>
      <c r="M58" s="27">
        <f t="shared" si="6"/>
        <v>0</v>
      </c>
      <c r="N58" s="27">
        <f t="shared" si="6"/>
        <v>0</v>
      </c>
      <c r="O58" s="27">
        <f t="shared" si="6"/>
        <v>0</v>
      </c>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sheetData>
  <sheetProtection/>
  <mergeCells count="72">
    <mergeCell ref="B21:D21"/>
    <mergeCell ref="B22:D22"/>
    <mergeCell ref="C38:D38"/>
    <mergeCell ref="C39:D39"/>
    <mergeCell ref="C41:D41"/>
    <mergeCell ref="C42:D42"/>
    <mergeCell ref="B25:D25"/>
    <mergeCell ref="N14:N15"/>
    <mergeCell ref="O14:O15"/>
    <mergeCell ref="A49:D49"/>
    <mergeCell ref="M33:M34"/>
    <mergeCell ref="N33:N34"/>
    <mergeCell ref="O33:O34"/>
    <mergeCell ref="B28:D28"/>
    <mergeCell ref="A29:D29"/>
    <mergeCell ref="M14:M15"/>
    <mergeCell ref="B20:D20"/>
    <mergeCell ref="E14:H14"/>
    <mergeCell ref="I14:I15"/>
    <mergeCell ref="K14:K15"/>
    <mergeCell ref="J14:J15"/>
    <mergeCell ref="J33:J34"/>
    <mergeCell ref="L14:L15"/>
    <mergeCell ref="I33:I34"/>
    <mergeCell ref="E33:H33"/>
    <mergeCell ref="A33:A34"/>
    <mergeCell ref="A53:A54"/>
    <mergeCell ref="B53:B54"/>
    <mergeCell ref="C53:D54"/>
    <mergeCell ref="K33:K34"/>
    <mergeCell ref="L33:L34"/>
    <mergeCell ref="C43:D43"/>
    <mergeCell ref="C44:D44"/>
    <mergeCell ref="E53:H53"/>
    <mergeCell ref="I53:I54"/>
    <mergeCell ref="C35:D35"/>
    <mergeCell ref="C33:D34"/>
    <mergeCell ref="B23:D23"/>
    <mergeCell ref="B24:D24"/>
    <mergeCell ref="C50:D50"/>
    <mergeCell ref="B26:D26"/>
    <mergeCell ref="B27:D27"/>
    <mergeCell ref="N53:N54"/>
    <mergeCell ref="O53:O54"/>
    <mergeCell ref="A58:D58"/>
    <mergeCell ref="C55:D55"/>
    <mergeCell ref="C56:D56"/>
    <mergeCell ref="C57:D57"/>
    <mergeCell ref="K53:K54"/>
    <mergeCell ref="J53:J54"/>
    <mergeCell ref="L53:L54"/>
    <mergeCell ref="M53:M54"/>
    <mergeCell ref="B33:B34"/>
    <mergeCell ref="C48:D48"/>
    <mergeCell ref="C36:D36"/>
    <mergeCell ref="C37:D37"/>
    <mergeCell ref="B14:D15"/>
    <mergeCell ref="A14:A15"/>
    <mergeCell ref="B16:D16"/>
    <mergeCell ref="B17:D17"/>
    <mergeCell ref="B19:D19"/>
    <mergeCell ref="B18:D18"/>
    <mergeCell ref="A4:B4"/>
    <mergeCell ref="A1:B1"/>
    <mergeCell ref="C45:D45"/>
    <mergeCell ref="C47:D47"/>
    <mergeCell ref="A3:B3"/>
    <mergeCell ref="A5:B5"/>
    <mergeCell ref="A6:B6"/>
    <mergeCell ref="A8:D8"/>
    <mergeCell ref="A9:D9"/>
    <mergeCell ref="A10:D10"/>
  </mergeCells>
  <printOptions/>
  <pageMargins left="0.7500000000000001" right="0.7500000000000001" top="1" bottom="1" header="0.3031496062992126" footer="0.5"/>
  <pageSetup fitToHeight="1" fitToWidth="1" orientation="landscape" paperSize="9" scale="4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2014-01-22T13:55:56Z</cp:lastPrinted>
  <dcterms:created xsi:type="dcterms:W3CDTF">2012-03-27T10:41:28Z</dcterms:created>
  <dcterms:modified xsi:type="dcterms:W3CDTF">2015-08-14T21:56:33Z</dcterms:modified>
  <cp:category/>
  <cp:version/>
  <cp:contentType/>
  <cp:contentStatus/>
</cp:coreProperties>
</file>