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95" windowWidth="20115" windowHeight="7425"/>
  </bookViews>
  <sheets>
    <sheet name="Unit Cost Schisto" sheetId="1" r:id="rId1"/>
    <sheet name="Sheet2" sheetId="2" r:id="rId2"/>
    <sheet name="Sheet3" sheetId="3" r:id="rId3"/>
  </sheets>
  <calcPr calcId="145621"/>
</workbook>
</file>

<file path=xl/calcChain.xml><?xml version="1.0" encoding="utf-8"?>
<calcChain xmlns="http://schemas.openxmlformats.org/spreadsheetml/2006/main">
  <c r="B14" i="1" l="1"/>
  <c r="B22" i="1"/>
  <c r="B24" i="1"/>
  <c r="B25" i="1"/>
  <c r="B26" i="1"/>
</calcChain>
</file>

<file path=xl/sharedStrings.xml><?xml version="1.0" encoding="utf-8"?>
<sst xmlns="http://schemas.openxmlformats.org/spreadsheetml/2006/main" count="19" uniqueCount="19">
  <si>
    <t>Item</t>
  </si>
  <si>
    <t>Reporting forms</t>
  </si>
  <si>
    <t>Publicity and events</t>
  </si>
  <si>
    <t>Training of teachers</t>
  </si>
  <si>
    <t>Drug delivery</t>
  </si>
  <si>
    <t>Total expenditure 2015 (N)</t>
  </si>
  <si>
    <t>Unit cost (USD)</t>
  </si>
  <si>
    <t>Total cost of Schisto treatments</t>
  </si>
  <si>
    <t>16.1 Cost per treatment example, from Sightsavers support of schistosomiasis MDA in Kebbi state Nigeria</t>
  </si>
  <si>
    <t>Unit cost of treatment (Naria)</t>
  </si>
  <si>
    <t>Unit cost of treatment (GBP)</t>
  </si>
  <si>
    <t>Schisto posters</t>
  </si>
  <si>
    <t>Measuring sticks</t>
  </si>
  <si>
    <t>Planning and review meeting</t>
  </si>
  <si>
    <t>Staff cost</t>
  </si>
  <si>
    <t>Vehicle running cost</t>
  </si>
  <si>
    <t>Office cost (bank charges)</t>
  </si>
  <si>
    <t>Monitoring and evaluation</t>
  </si>
  <si>
    <t>The included cost estimates present direct financial costs of deworming in the project area in the indicated period. A full cost per treatment analysis that incorporates economic costs, in addition to financial costs, has not been performed in this program and the cost per treatment provided is likely to be greater.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</si>
</sst>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71" formatCode="_-* #,##0.00_-;\-* #,##0.00_-;_-* &quot;-&quot;??_-;_-@_-"/>
  </numFmts>
  <fonts count="9" x14ac:knownFonts="1">
    <font>
      <sz val="11"/>
      <color theme="1"/>
      <name val="Calibri"/>
      <family val="2"/>
      <scheme val="minor"/>
    </font>
    <font>
      <b/>
      <i/>
      <sz val="10"/>
      <name val="Arial"/>
      <family val="2"/>
    </font>
    <font>
      <sz val="10"/>
      <name val="Arial"/>
      <family val="2"/>
    </font>
    <font>
      <sz val="11"/>
      <color theme="1"/>
      <name val="Calibri"/>
      <family val="2"/>
      <scheme val="minor"/>
    </font>
    <font>
      <sz val="10"/>
      <color theme="1"/>
      <name val="Arial"/>
      <family val="2"/>
    </font>
    <font>
      <b/>
      <sz val="10"/>
      <color theme="1"/>
      <name val="Arial"/>
      <family val="2"/>
    </font>
    <font>
      <sz val="10"/>
      <color rgb="FFFF0000"/>
      <name val="Arial"/>
      <family val="2"/>
    </font>
    <font>
      <b/>
      <i/>
      <sz val="10"/>
      <color theme="1"/>
      <name val="Arial"/>
      <family val="2"/>
    </font>
    <font>
      <i/>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71"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cellStyleXfs>
  <cellXfs count="17">
    <xf numFmtId="0" fontId="0" fillId="0" borderId="0" xfId="0"/>
    <xf numFmtId="0" fontId="4" fillId="0" borderId="0" xfId="0" applyFont="1"/>
    <xf numFmtId="171" fontId="4" fillId="0" borderId="0" xfId="1" applyFont="1"/>
    <xf numFmtId="0" fontId="5" fillId="2" borderId="1" xfId="0" applyFont="1" applyFill="1" applyBorder="1"/>
    <xf numFmtId="171" fontId="5" fillId="2" borderId="2" xfId="1" applyFont="1" applyFill="1" applyBorder="1" applyAlignment="1">
      <alignment horizontal="center"/>
    </xf>
    <xf numFmtId="0" fontId="4" fillId="0" borderId="3" xfId="0" applyFont="1" applyBorder="1"/>
    <xf numFmtId="171" fontId="4" fillId="3" borderId="4" xfId="1" applyFont="1" applyFill="1" applyBorder="1"/>
    <xf numFmtId="171" fontId="4" fillId="0" borderId="0" xfId="0" applyNumberFormat="1" applyFont="1"/>
    <xf numFmtId="0" fontId="4" fillId="0" borderId="4" xfId="0" applyFont="1" applyBorder="1"/>
    <xf numFmtId="171" fontId="5" fillId="3" borderId="4" xfId="1" applyFont="1" applyFill="1" applyBorder="1"/>
    <xf numFmtId="171" fontId="6" fillId="0" borderId="0" xfId="0" applyNumberFormat="1" applyFont="1"/>
    <xf numFmtId="0" fontId="7" fillId="0" borderId="0" xfId="0" applyFont="1"/>
    <xf numFmtId="171" fontId="1" fillId="0" borderId="0" xfId="1" applyFont="1"/>
    <xf numFmtId="171" fontId="7" fillId="0" borderId="0" xfId="1" applyFont="1"/>
    <xf numFmtId="0" fontId="5" fillId="0" borderId="0" xfId="0" applyFont="1"/>
    <xf numFmtId="0" fontId="2" fillId="0" borderId="0" xfId="0" applyFont="1" applyAlignment="1">
      <alignment vertical="center" wrapText="1"/>
    </xf>
    <xf numFmtId="0" fontId="8" fillId="0" borderId="0" xfId="0" applyFont="1" applyAlignment="1">
      <alignment wrapText="1"/>
    </xf>
  </cellXfs>
  <cellStyles count="4">
    <cellStyle name="Comma" xfId="1" builtinId="3"/>
    <cellStyle name="Comma 2" xfId="2"/>
    <cellStyle name="Currency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1590675</xdr:colOff>
      <xdr:row>2</xdr:row>
      <xdr:rowOff>66675</xdr:rowOff>
    </xdr:to>
    <xdr:pic>
      <xdr:nvPicPr>
        <xdr:cNvPr id="103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906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28"/>
  <sheetViews>
    <sheetView tabSelected="1" workbookViewId="0">
      <selection activeCell="B1" sqref="B1"/>
    </sheetView>
  </sheetViews>
  <sheetFormatPr defaultRowHeight="12.75" x14ac:dyDescent="0.2"/>
  <cols>
    <col min="1" max="1" width="53.28515625" style="1" customWidth="1"/>
    <col min="2" max="2" width="27.42578125" style="2" customWidth="1"/>
    <col min="3" max="4" width="9.140625" style="1"/>
    <col min="5" max="5" width="15.7109375" style="1" customWidth="1"/>
    <col min="6" max="16384" width="9.140625" style="1"/>
  </cols>
  <sheetData>
    <row r="4" spans="1:5" x14ac:dyDescent="0.2">
      <c r="A4" s="14" t="s">
        <v>8</v>
      </c>
    </row>
    <row r="5" spans="1:5" x14ac:dyDescent="0.2">
      <c r="A5" s="14"/>
    </row>
    <row r="6" spans="1:5" ht="76.5" x14ac:dyDescent="0.2">
      <c r="A6" s="16" t="s">
        <v>18</v>
      </c>
    </row>
    <row r="7" spans="1:5" ht="13.5" thickBot="1" x14ac:dyDescent="0.25"/>
    <row r="8" spans="1:5" x14ac:dyDescent="0.2">
      <c r="A8" s="3" t="s">
        <v>0</v>
      </c>
      <c r="B8" s="4" t="s">
        <v>5</v>
      </c>
    </row>
    <row r="9" spans="1:5" x14ac:dyDescent="0.2">
      <c r="A9" s="5" t="s">
        <v>3</v>
      </c>
      <c r="B9" s="6">
        <v>2837500</v>
      </c>
      <c r="E9" s="7"/>
    </row>
    <row r="10" spans="1:5" x14ac:dyDescent="0.2">
      <c r="A10" s="5" t="s">
        <v>11</v>
      </c>
      <c r="B10" s="6">
        <v>2330890</v>
      </c>
      <c r="E10" s="7"/>
    </row>
    <row r="11" spans="1:5" x14ac:dyDescent="0.2">
      <c r="A11" s="5" t="s">
        <v>1</v>
      </c>
      <c r="B11" s="6">
        <v>336500</v>
      </c>
      <c r="E11" s="7"/>
    </row>
    <row r="12" spans="1:5" x14ac:dyDescent="0.2">
      <c r="A12" s="5" t="s">
        <v>12</v>
      </c>
      <c r="B12" s="6">
        <v>300000</v>
      </c>
      <c r="E12" s="7"/>
    </row>
    <row r="13" spans="1:5" x14ac:dyDescent="0.2">
      <c r="A13" s="5" t="s">
        <v>13</v>
      </c>
      <c r="B13" s="6">
        <v>1125000</v>
      </c>
      <c r="E13" s="7"/>
    </row>
    <row r="14" spans="1:5" x14ac:dyDescent="0.2">
      <c r="A14" s="5" t="s">
        <v>14</v>
      </c>
      <c r="B14" s="6">
        <f>811185+2066667</f>
        <v>2877852</v>
      </c>
      <c r="E14" s="7"/>
    </row>
    <row r="15" spans="1:5" x14ac:dyDescent="0.2">
      <c r="A15" s="5" t="s">
        <v>15</v>
      </c>
      <c r="B15" s="6">
        <v>87500</v>
      </c>
      <c r="E15" s="7"/>
    </row>
    <row r="16" spans="1:5" x14ac:dyDescent="0.2">
      <c r="A16" s="5" t="s">
        <v>16</v>
      </c>
      <c r="B16" s="6">
        <v>29500</v>
      </c>
      <c r="E16" s="7"/>
    </row>
    <row r="17" spans="1:5" x14ac:dyDescent="0.2">
      <c r="A17" s="5" t="s">
        <v>2</v>
      </c>
      <c r="B17" s="6">
        <v>71250</v>
      </c>
      <c r="E17" s="7"/>
    </row>
    <row r="18" spans="1:5" x14ac:dyDescent="0.2">
      <c r="A18" s="5" t="s">
        <v>17</v>
      </c>
      <c r="B18" s="6">
        <v>343588</v>
      </c>
      <c r="E18" s="7"/>
    </row>
    <row r="19" spans="1:5" x14ac:dyDescent="0.2">
      <c r="A19" s="8" t="s">
        <v>4</v>
      </c>
      <c r="B19" s="6">
        <v>210500</v>
      </c>
      <c r="E19" s="7"/>
    </row>
    <row r="20" spans="1:5" x14ac:dyDescent="0.2">
      <c r="A20" s="8"/>
      <c r="B20" s="6"/>
      <c r="E20" s="7"/>
    </row>
    <row r="21" spans="1:5" x14ac:dyDescent="0.2">
      <c r="A21" s="8"/>
      <c r="B21" s="6"/>
      <c r="E21" s="7"/>
    </row>
    <row r="22" spans="1:5" x14ac:dyDescent="0.2">
      <c r="A22" s="8"/>
      <c r="B22" s="9">
        <f>SUM(B9:B21)</f>
        <v>10550080</v>
      </c>
      <c r="C22" s="10"/>
      <c r="E22" s="7"/>
    </row>
    <row r="23" spans="1:5" x14ac:dyDescent="0.2">
      <c r="A23" s="11" t="s">
        <v>7</v>
      </c>
      <c r="B23" s="12">
        <v>401319</v>
      </c>
    </row>
    <row r="24" spans="1:5" x14ac:dyDescent="0.2">
      <c r="A24" s="11" t="s">
        <v>9</v>
      </c>
      <c r="B24" s="12">
        <f>B22/B23</f>
        <v>26.288513626317219</v>
      </c>
    </row>
    <row r="25" spans="1:5" x14ac:dyDescent="0.2">
      <c r="A25" s="11" t="s">
        <v>10</v>
      </c>
      <c r="B25" s="13">
        <f>B24/303</f>
        <v>8.6760771043951218E-2</v>
      </c>
    </row>
    <row r="26" spans="1:5" x14ac:dyDescent="0.2">
      <c r="A26" s="11" t="s">
        <v>6</v>
      </c>
      <c r="B26" s="13">
        <f>B25*1.3</f>
        <v>0.11278900235713658</v>
      </c>
    </row>
    <row r="28" spans="1:5" x14ac:dyDescent="0.2">
      <c r="A28" s="15"/>
    </row>
  </sheetData>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Unit Cost Schisto</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2016-11-23T15:14:38Z</dcterms:created>
  <dcterms:modified xsi:type="dcterms:W3CDTF">2016-11-23T15:14:41Z</dcterms:modified>
</cp:coreProperties>
</file>