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2016_17 Funds and Treatments" sheetId="1" r:id="rId1"/>
    <sheet name="2017_18 Funds and Treatments" sheetId="2" r:id="rId2"/>
    <sheet name="Target for 2017_18" sheetId="3" r:id="rId3"/>
  </sheets>
  <definedNames/>
  <calcPr fullCalcOnLoad="1"/>
</workbook>
</file>

<file path=xl/sharedStrings.xml><?xml version="1.0" encoding="utf-8"?>
<sst xmlns="http://schemas.openxmlformats.org/spreadsheetml/2006/main" count="937" uniqueCount="308">
  <si>
    <t>BAS UELE</t>
  </si>
  <si>
    <t>Aketi</t>
  </si>
  <si>
    <t>Ango</t>
  </si>
  <si>
    <t>Bili</t>
  </si>
  <si>
    <t>Bondo</t>
  </si>
  <si>
    <t>Buta</t>
  </si>
  <si>
    <t>Likati</t>
  </si>
  <si>
    <t>Monga</t>
  </si>
  <si>
    <t>Poko</t>
  </si>
  <si>
    <t>Titule</t>
  </si>
  <si>
    <t>Viadana</t>
  </si>
  <si>
    <t>EQUATEUR</t>
  </si>
  <si>
    <t>Bikoro</t>
  </si>
  <si>
    <t>Bolenge</t>
  </si>
  <si>
    <t>Bolomba</t>
  </si>
  <si>
    <t>Bomongo</t>
  </si>
  <si>
    <t>Djombo</t>
  </si>
  <si>
    <t>Iboko</t>
  </si>
  <si>
    <t>Ingende</t>
  </si>
  <si>
    <t>Lukolela</t>
  </si>
  <si>
    <t>Mbandaka</t>
  </si>
  <si>
    <t>Monieka</t>
  </si>
  <si>
    <t>Wangata</t>
  </si>
  <si>
    <t>HAUT KATANGA</t>
  </si>
  <si>
    <t>Kafubu</t>
  </si>
  <si>
    <t>Kampemba</t>
  </si>
  <si>
    <t>Kashobwe</t>
  </si>
  <si>
    <t>Kowe</t>
  </si>
  <si>
    <t>Pweto</t>
  </si>
  <si>
    <t>Tshamilemba</t>
  </si>
  <si>
    <t>HAUT LOMAMI</t>
  </si>
  <si>
    <t>Kayamba</t>
  </si>
  <si>
    <t>Mukanga</t>
  </si>
  <si>
    <t>HAUT UELE</t>
  </si>
  <si>
    <t>Aba</t>
  </si>
  <si>
    <t>Bomamangbetu</t>
  </si>
  <si>
    <t>Doruma</t>
  </si>
  <si>
    <t>Dungu</t>
  </si>
  <si>
    <t>Faradje</t>
  </si>
  <si>
    <t>Gombari</t>
  </si>
  <si>
    <t>Isiro</t>
  </si>
  <si>
    <t>Makoro</t>
  </si>
  <si>
    <t>Niangara</t>
  </si>
  <si>
    <t>Pawa</t>
  </si>
  <si>
    <t>Rungu</t>
  </si>
  <si>
    <t>Wamba</t>
  </si>
  <si>
    <t>ITURI</t>
  </si>
  <si>
    <t>Aru</t>
  </si>
  <si>
    <t>Bambu</t>
  </si>
  <si>
    <t>Bunia</t>
  </si>
  <si>
    <t>Drodro</t>
  </si>
  <si>
    <t>Fataki</t>
  </si>
  <si>
    <t>Jiba</t>
  </si>
  <si>
    <t>Kilo</t>
  </si>
  <si>
    <t>Linga</t>
  </si>
  <si>
    <t>Lita</t>
  </si>
  <si>
    <t>Logo</t>
  </si>
  <si>
    <t>Mahagi</t>
  </si>
  <si>
    <t>Mangala</t>
  </si>
  <si>
    <t>Nizi</t>
  </si>
  <si>
    <t>Nyarambe</t>
  </si>
  <si>
    <t>Tchomia</t>
  </si>
  <si>
    <t>Lubunga</t>
  </si>
  <si>
    <t>KASAI ORIENTAL</t>
  </si>
  <si>
    <t>Bibanga</t>
  </si>
  <si>
    <t>Kasansa</t>
  </si>
  <si>
    <t>Lukelenge</t>
  </si>
  <si>
    <t>Mpokolo</t>
  </si>
  <si>
    <t>Muya</t>
  </si>
  <si>
    <t>Nzaba</t>
  </si>
  <si>
    <t>Tshilenge</t>
  </si>
  <si>
    <t>Tshitenge</t>
  </si>
  <si>
    <t>KONGO CENTRAL</t>
  </si>
  <si>
    <t>Kisantu</t>
  </si>
  <si>
    <t>Kitona</t>
  </si>
  <si>
    <t>Lukula</t>
  </si>
  <si>
    <t>Luozi</t>
  </si>
  <si>
    <t>Mangembo</t>
  </si>
  <si>
    <t>Vaku</t>
  </si>
  <si>
    <t>KWANGO</t>
  </si>
  <si>
    <t>Kahemba</t>
  </si>
  <si>
    <t>Kajiji</t>
  </si>
  <si>
    <t>Popokaba</t>
  </si>
  <si>
    <t>Tembo</t>
  </si>
  <si>
    <t>KWILU</t>
  </si>
  <si>
    <t>Kimputu</t>
  </si>
  <si>
    <t>LOMAMI</t>
  </si>
  <si>
    <t>Mulumba</t>
  </si>
  <si>
    <t>LUALABA</t>
  </si>
  <si>
    <t>Dilolo</t>
  </si>
  <si>
    <t>Fungurume</t>
  </si>
  <si>
    <t>Kanzenze</t>
  </si>
  <si>
    <t>Kapanga</t>
  </si>
  <si>
    <t>MANIEMA</t>
  </si>
  <si>
    <t>Alunguli</t>
  </si>
  <si>
    <t>Ferekeni</t>
  </si>
  <si>
    <t>Kindu</t>
  </si>
  <si>
    <t>Kunda</t>
  </si>
  <si>
    <t>Lubutu</t>
  </si>
  <si>
    <t>Lusangi</t>
  </si>
  <si>
    <t>Obokote</t>
  </si>
  <si>
    <t>Punia</t>
  </si>
  <si>
    <t>Salamabila</t>
  </si>
  <si>
    <t>MAYI NDOMBE</t>
  </si>
  <si>
    <t>Bokoro</t>
  </si>
  <si>
    <t>Bolobo</t>
  </si>
  <si>
    <t>Bosobe</t>
  </si>
  <si>
    <t>Inongo</t>
  </si>
  <si>
    <t>Mimia</t>
  </si>
  <si>
    <t>Mushie</t>
  </si>
  <si>
    <t>Nioki</t>
  </si>
  <si>
    <t>Ntandembelo</t>
  </si>
  <si>
    <t>Yumbi</t>
  </si>
  <si>
    <t>MONGALA</t>
  </si>
  <si>
    <t>Binga</t>
  </si>
  <si>
    <t>Bosondjo</t>
  </si>
  <si>
    <t>Bumba</t>
  </si>
  <si>
    <t>Lisala</t>
  </si>
  <si>
    <t>Lolo</t>
  </si>
  <si>
    <t>Yamongili</t>
  </si>
  <si>
    <t>NORD KIVU</t>
  </si>
  <si>
    <t>Alimbongo</t>
  </si>
  <si>
    <t>Bambo</t>
  </si>
  <si>
    <t>Beni</t>
  </si>
  <si>
    <t>Biena</t>
  </si>
  <si>
    <t>Binza</t>
  </si>
  <si>
    <t>Butembo</t>
  </si>
  <si>
    <t>Goma</t>
  </si>
  <si>
    <t>Itebero</t>
  </si>
  <si>
    <t>Kalunguta</t>
  </si>
  <si>
    <t>Kamango</t>
  </si>
  <si>
    <t>Karisimbi</t>
  </si>
  <si>
    <t>Katoyi</t>
  </si>
  <si>
    <t>Katwa</t>
  </si>
  <si>
    <t>Kayina</t>
  </si>
  <si>
    <t>Kibirizi</t>
  </si>
  <si>
    <t>Kibua</t>
  </si>
  <si>
    <t>Kirotshe</t>
  </si>
  <si>
    <t>Kyondo</t>
  </si>
  <si>
    <t>Lubero</t>
  </si>
  <si>
    <t>Mabalako</t>
  </si>
  <si>
    <t>Masereka</t>
  </si>
  <si>
    <t>Masisi</t>
  </si>
  <si>
    <t>Musienene</t>
  </si>
  <si>
    <t>Mutwanga</t>
  </si>
  <si>
    <t>Mweso</t>
  </si>
  <si>
    <t>Nyiragongo</t>
  </si>
  <si>
    <t>Oicha</t>
  </si>
  <si>
    <t>Pinga</t>
  </si>
  <si>
    <t>Rutshuru</t>
  </si>
  <si>
    <t>Rwanguba</t>
  </si>
  <si>
    <t>Vuhovi</t>
  </si>
  <si>
    <t>Walikale</t>
  </si>
  <si>
    <t>NORD UBANGI</t>
  </si>
  <si>
    <t>Abuzi</t>
  </si>
  <si>
    <t>Bosobolo</t>
  </si>
  <si>
    <t>Businga</t>
  </si>
  <si>
    <t>Gbadolite</t>
  </si>
  <si>
    <t>Karawa</t>
  </si>
  <si>
    <t>Loko</t>
  </si>
  <si>
    <t>Wapinda</t>
  </si>
  <si>
    <t>Wasolo</t>
  </si>
  <si>
    <t>Yakoma</t>
  </si>
  <si>
    <t>SANKURU</t>
  </si>
  <si>
    <t>Lusambo</t>
  </si>
  <si>
    <t>SUD KIVU</t>
  </si>
  <si>
    <t>Minova</t>
  </si>
  <si>
    <t>SUD UBANGI</t>
  </si>
  <si>
    <t>Bangabola</t>
  </si>
  <si>
    <t>Bongosenubia</t>
  </si>
  <si>
    <t>Bokonzi</t>
  </si>
  <si>
    <t>Bominenge</t>
  </si>
  <si>
    <t>Boto</t>
  </si>
  <si>
    <t>Budjala</t>
  </si>
  <si>
    <t>Bulu</t>
  </si>
  <si>
    <t>Bwamanda</t>
  </si>
  <si>
    <t>Gemena</t>
  </si>
  <si>
    <t>Kungu</t>
  </si>
  <si>
    <t>Libenge</t>
  </si>
  <si>
    <t>Mawuya</t>
  </si>
  <si>
    <t>Mbaya</t>
  </si>
  <si>
    <t>Ndage</t>
  </si>
  <si>
    <t>Tandala</t>
  </si>
  <si>
    <t>Zongo</t>
  </si>
  <si>
    <t>TANGANIKA</t>
  </si>
  <si>
    <t>Ankoro</t>
  </si>
  <si>
    <t>Kabalo</t>
  </si>
  <si>
    <t>Nyemba</t>
  </si>
  <si>
    <t>TSHOPO</t>
  </si>
  <si>
    <t>Bafwagbogbo</t>
  </si>
  <si>
    <t>Bafwasende</t>
  </si>
  <si>
    <t>Banalia</t>
  </si>
  <si>
    <t>Basoko</t>
  </si>
  <si>
    <t>Bengamisa</t>
  </si>
  <si>
    <t>Isangi</t>
  </si>
  <si>
    <t>Kabondo</t>
  </si>
  <si>
    <t>Mangobo</t>
  </si>
  <si>
    <t>Opala</t>
  </si>
  <si>
    <t>Opienge</t>
  </si>
  <si>
    <t>Tshopo</t>
  </si>
  <si>
    <t>Ubundu</t>
  </si>
  <si>
    <t>Wanierukula</t>
  </si>
  <si>
    <t>Yabaondo</t>
  </si>
  <si>
    <t>Yahisuli</t>
  </si>
  <si>
    <t>Yahuma</t>
  </si>
  <si>
    <t>Yakusu</t>
  </si>
  <si>
    <t>Yaleko</t>
  </si>
  <si>
    <t>Yalimbongo</t>
  </si>
  <si>
    <t>TSHUAPA</t>
  </si>
  <si>
    <t>Djolu</t>
  </si>
  <si>
    <t>Lingomo</t>
  </si>
  <si>
    <t>Pays</t>
  </si>
  <si>
    <t>Province</t>
  </si>
  <si>
    <t>ZS</t>
  </si>
  <si>
    <t>ANNEE: 2017</t>
  </si>
  <si>
    <t>RDC</t>
  </si>
  <si>
    <t>LISTE DES ZONES DE SANTE A TRAITER POUR SCHISTOSOMIASE</t>
  </si>
  <si>
    <t>Angumu</t>
  </si>
  <si>
    <t>Population totale (EAS)</t>
  </si>
  <si>
    <t>Dingila</t>
  </si>
  <si>
    <t xml:space="preserve">EQUATEUR </t>
  </si>
  <si>
    <t>Watsa</t>
  </si>
  <si>
    <t xml:space="preserve">ITURI </t>
  </si>
  <si>
    <t xml:space="preserve">SUD UBANGI </t>
  </si>
  <si>
    <t>Lolwa</t>
  </si>
  <si>
    <t>Kalamba</t>
  </si>
  <si>
    <t>Banzowmoke</t>
  </si>
  <si>
    <t>Bokokivulu</t>
  </si>
  <si>
    <t>Bosomodanda</t>
  </si>
  <si>
    <t>Gombe-matadi</t>
  </si>
  <si>
    <t>Kabeyakamwanga</t>
  </si>
  <si>
    <t>Kalambayi</t>
  </si>
  <si>
    <t>Kasongolunda</t>
  </si>
  <si>
    <t>Kilelabalanda</t>
  </si>
  <si>
    <t>Lilangabobangi</t>
  </si>
  <si>
    <t>Makisokisangani</t>
  </si>
  <si>
    <t>Malembankulu</t>
  </si>
  <si>
    <t>Manguredjipa</t>
  </si>
  <si>
    <t>Mbulula</t>
  </si>
  <si>
    <t>Mobayi</t>
  </si>
  <si>
    <t>Sonampangu</t>
  </si>
  <si>
    <t>Tshishimbi</t>
  </si>
  <si>
    <t>Wikong</t>
  </si>
  <si>
    <t>Population totale</t>
  </si>
  <si>
    <t>TOTAL</t>
  </si>
  <si>
    <t>Uele</t>
  </si>
  <si>
    <t>Equateur Kiri</t>
  </si>
  <si>
    <t>Katanga Sud</t>
  </si>
  <si>
    <t>Katanga Nord</t>
  </si>
  <si>
    <t>Ituri Nord</t>
  </si>
  <si>
    <t>Ituri Sud</t>
  </si>
  <si>
    <t>Kasai</t>
  </si>
  <si>
    <t>Bas Congo Kinshasa</t>
  </si>
  <si>
    <t>Bandundu</t>
  </si>
  <si>
    <t>Lualaba</t>
  </si>
  <si>
    <t>Kasongo</t>
  </si>
  <si>
    <t>Mongala</t>
  </si>
  <si>
    <t>Rutshuru Goma</t>
  </si>
  <si>
    <t>Beni Butembo</t>
  </si>
  <si>
    <t>Masisi walikale</t>
  </si>
  <si>
    <t>Ubangi Nord</t>
  </si>
  <si>
    <t>Ubangi Sud</t>
  </si>
  <si>
    <t>Sankuru</t>
  </si>
  <si>
    <t>Tshuapa</t>
  </si>
  <si>
    <t xml:space="preserve">Projet </t>
  </si>
  <si>
    <t xml:space="preserve">SCI </t>
  </si>
  <si>
    <t xml:space="preserve">MSP </t>
  </si>
  <si>
    <t xml:space="preserve">Total </t>
  </si>
  <si>
    <t xml:space="preserve">Niveau central </t>
  </si>
  <si>
    <t xml:space="preserve">Congo central </t>
  </si>
  <si>
    <t xml:space="preserve">Bandundu </t>
  </si>
  <si>
    <t xml:space="preserve">Equateur </t>
  </si>
  <si>
    <t xml:space="preserve">Tshuapa </t>
  </si>
  <si>
    <t xml:space="preserve">Mongala </t>
  </si>
  <si>
    <t xml:space="preserve">Ubangi Nord </t>
  </si>
  <si>
    <t xml:space="preserve">Ubangi sud </t>
  </si>
  <si>
    <t xml:space="preserve">Tshopo </t>
  </si>
  <si>
    <t xml:space="preserve">Uélé </t>
  </si>
  <si>
    <t xml:space="preserve">Ituri Nord </t>
  </si>
  <si>
    <t xml:space="preserve">Ituri Sud </t>
  </si>
  <si>
    <t xml:space="preserve">Kasongo </t>
  </si>
  <si>
    <t xml:space="preserve">Lubutu </t>
  </si>
  <si>
    <t xml:space="preserve">Kananga </t>
  </si>
  <si>
    <t xml:space="preserve">Mbuji- Mayi </t>
  </si>
  <si>
    <t xml:space="preserve">Katanga Nord </t>
  </si>
  <si>
    <t xml:space="preserve">Katanga Sud </t>
  </si>
  <si>
    <t xml:space="preserve">Lualaba </t>
  </si>
  <si>
    <t xml:space="preserve">Rutshuru </t>
  </si>
  <si>
    <t xml:space="preserve">Masisi </t>
  </si>
  <si>
    <t xml:space="preserve">Butembo beni </t>
  </si>
  <si>
    <t xml:space="preserve">Sankuru </t>
  </si>
  <si>
    <t>Sud Kivu</t>
  </si>
  <si>
    <t>Total</t>
  </si>
  <si>
    <t>Treatment number</t>
  </si>
  <si>
    <t>LF</t>
  </si>
  <si>
    <t>Oncho</t>
  </si>
  <si>
    <t>Trachoma</t>
  </si>
  <si>
    <t>STH</t>
  </si>
  <si>
    <t>SCH</t>
  </si>
  <si>
    <t>Total treatments</t>
  </si>
  <si>
    <t>SCI budget in USD</t>
  </si>
  <si>
    <t>Disease</t>
  </si>
  <si>
    <t>Overall budget in USD</t>
  </si>
  <si>
    <t>Projet</t>
  </si>
  <si>
    <t>MSP</t>
  </si>
  <si>
    <t>Masisi Walikale</t>
  </si>
  <si>
    <t>Kongo Central</t>
  </si>
  <si>
    <t>Tous les autres partenaires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</si>
</sst>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??_-;_-@_-"/>
    <numFmt numFmtId="181" formatCode="0.0"/>
    <numFmt numFmtId="182" formatCode="_-* #,##0.0\ _€_-;\-* #,##0.0\ _€_-;_-* &quot;-&quot;??\ _€_-;_-@_-"/>
    <numFmt numFmtId="183" formatCode="_-* #,##0\ _€_-;\-* #,##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b/>
      <sz val="13"/>
      <color indexed="9"/>
      <name val="Arial Unicode MS"/>
      <family val="2"/>
    </font>
    <font>
      <b/>
      <sz val="12"/>
      <color indexed="8"/>
      <name val="Corbe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 Narrow"/>
      <family val="2"/>
    </font>
    <font>
      <b/>
      <sz val="13"/>
      <color rgb="FF000000"/>
      <name val="Arial Narrow"/>
      <family val="2"/>
    </font>
    <font>
      <sz val="13"/>
      <color theme="1"/>
      <name val="Arial Narrow"/>
      <family val="2"/>
    </font>
    <font>
      <sz val="13"/>
      <color rgb="FF000000"/>
      <name val="Arial Narrow"/>
      <family val="2"/>
    </font>
    <font>
      <b/>
      <sz val="13"/>
      <color rgb="FFFFFFFF"/>
      <name val="Arial Unicode MS"/>
      <family val="2"/>
    </font>
    <font>
      <b/>
      <sz val="12"/>
      <color rgb="FF000000"/>
      <name val="Corbe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0ACEC"/>
        <bgColor indexed="64"/>
      </patternFill>
    </fill>
    <fill>
      <patternFill patternType="solid">
        <fgColor rgb="FFE8F1FB"/>
        <bgColor indexed="64"/>
      </patternFill>
    </fill>
    <fill>
      <patternFill patternType="solid">
        <fgColor rgb="FFCDE3F8"/>
        <bgColor indexed="64"/>
      </patternFill>
    </fill>
    <fill>
      <patternFill patternType="solid">
        <fgColor rgb="FFD8D8D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6" borderId="10" xfId="0" applyFont="1" applyFill="1" applyBorder="1" applyAlignment="1">
      <alignment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1" fontId="46" fillId="0" borderId="1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" fontId="48" fillId="4" borderId="10" xfId="0" applyNumberFormat="1" applyFont="1" applyFill="1" applyBorder="1" applyAlignment="1">
      <alignment/>
    </xf>
    <xf numFmtId="1" fontId="48" fillId="6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8" fillId="4" borderId="10" xfId="0" applyFont="1" applyFill="1" applyBorder="1" applyAlignment="1">
      <alignment/>
    </xf>
    <xf numFmtId="1" fontId="48" fillId="5" borderId="10" xfId="0" applyNumberFormat="1" applyFont="1" applyFill="1" applyBorder="1" applyAlignment="1">
      <alignment/>
    </xf>
    <xf numFmtId="1" fontId="48" fillId="7" borderId="10" xfId="0" applyNumberFormat="1" applyFont="1" applyFill="1" applyBorder="1" applyAlignment="1">
      <alignment/>
    </xf>
    <xf numFmtId="1" fontId="48" fillId="3" borderId="10" xfId="0" applyNumberFormat="1" applyFont="1" applyFill="1" applyBorder="1" applyAlignment="1">
      <alignment/>
    </xf>
    <xf numFmtId="1" fontId="48" fillId="34" borderId="10" xfId="0" applyNumberFormat="1" applyFont="1" applyFill="1" applyBorder="1" applyAlignment="1">
      <alignment/>
    </xf>
    <xf numFmtId="0" fontId="49" fillId="35" borderId="11" xfId="0" applyFont="1" applyFill="1" applyBorder="1" applyAlignment="1">
      <alignment horizontal="center" vertical="top" wrapText="1" readingOrder="1"/>
    </xf>
    <xf numFmtId="0" fontId="50" fillId="36" borderId="11" xfId="0" applyFont="1" applyFill="1" applyBorder="1" applyAlignment="1">
      <alignment horizontal="left" vertical="top" wrapText="1" readingOrder="1"/>
    </xf>
    <xf numFmtId="0" fontId="50" fillId="37" borderId="11" xfId="0" applyFont="1" applyFill="1" applyBorder="1" applyAlignment="1">
      <alignment horizontal="left" vertical="top" wrapText="1" readingOrder="1"/>
    </xf>
    <xf numFmtId="0" fontId="50" fillId="38" borderId="11" xfId="0" applyFont="1" applyFill="1" applyBorder="1" applyAlignment="1">
      <alignment horizontal="left" vertical="top" wrapText="1" readingOrder="1"/>
    </xf>
    <xf numFmtId="183" fontId="51" fillId="37" borderId="11" xfId="42" applyNumberFormat="1" applyFont="1" applyFill="1" applyBorder="1" applyAlignment="1">
      <alignment horizontal="right" vertical="top" wrapText="1" readingOrder="1"/>
    </xf>
    <xf numFmtId="183" fontId="51" fillId="36" borderId="11" xfId="42" applyNumberFormat="1" applyFont="1" applyFill="1" applyBorder="1" applyAlignment="1">
      <alignment horizontal="right" vertical="top" wrapText="1" readingOrder="1"/>
    </xf>
    <xf numFmtId="183" fontId="52" fillId="38" borderId="11" xfId="42" applyNumberFormat="1" applyFont="1" applyFill="1" applyBorder="1" applyAlignment="1">
      <alignment horizontal="right" vertical="top" wrapText="1" readingOrder="1"/>
    </xf>
    <xf numFmtId="183" fontId="53" fillId="38" borderId="11" xfId="0" applyNumberFormat="1" applyFont="1" applyFill="1" applyBorder="1" applyAlignment="1">
      <alignment horizontal="right" vertical="top" wrapText="1" readingOrder="1"/>
    </xf>
    <xf numFmtId="0" fontId="43" fillId="0" borderId="10" xfId="0" applyFont="1" applyBorder="1" applyAlignment="1">
      <alignment/>
    </xf>
    <xf numFmtId="180" fontId="0" fillId="0" borderId="10" xfId="42" applyNumberFormat="1" applyFont="1" applyBorder="1" applyAlignment="1">
      <alignment/>
    </xf>
    <xf numFmtId="0" fontId="43" fillId="4" borderId="10" xfId="0" applyFont="1" applyFill="1" applyBorder="1" applyAlignment="1">
      <alignment/>
    </xf>
    <xf numFmtId="180" fontId="43" fillId="4" borderId="10" xfId="0" applyNumberFormat="1" applyFont="1" applyFill="1" applyBorder="1" applyAlignment="1">
      <alignment/>
    </xf>
    <xf numFmtId="183" fontId="0" fillId="0" borderId="10" xfId="42" applyNumberFormat="1" applyFont="1" applyBorder="1" applyAlignment="1">
      <alignment/>
    </xf>
    <xf numFmtId="0" fontId="43" fillId="4" borderId="10" xfId="0" applyFont="1" applyFill="1" applyBorder="1" applyAlignment="1">
      <alignment horizontal="right"/>
    </xf>
    <xf numFmtId="180" fontId="0" fillId="0" borderId="10" xfId="42" applyNumberFormat="1" applyFont="1" applyBorder="1" applyAlignment="1">
      <alignment/>
    </xf>
    <xf numFmtId="183" fontId="43" fillId="4" borderId="10" xfId="42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" width="30.140625" style="0" customWidth="1"/>
    <col min="4" max="4" width="17.140625" style="0" customWidth="1"/>
    <col min="5" max="5" width="14.140625" style="0" customWidth="1"/>
    <col min="6" max="6" width="17.421875" style="0" customWidth="1"/>
    <col min="7" max="7" width="13.28125" style="0" customWidth="1"/>
    <col min="8" max="8" width="16.57421875" style="0" customWidth="1"/>
    <col min="9" max="9" width="16.140625" style="0" customWidth="1"/>
    <col min="10" max="10" width="13.7109375" style="0" customWidth="1"/>
    <col min="11" max="11" width="18.140625" style="0" customWidth="1"/>
    <col min="12" max="12" width="15.7109375" style="0" customWidth="1"/>
    <col min="13" max="13" width="24.7109375" style="0" customWidth="1"/>
  </cols>
  <sheetData>
    <row r="1" spans="1:5" ht="56.25">
      <c r="A1" s="16" t="s">
        <v>264</v>
      </c>
      <c r="B1" s="16" t="s">
        <v>265</v>
      </c>
      <c r="C1" s="16" t="s">
        <v>266</v>
      </c>
      <c r="D1" s="16" t="s">
        <v>307</v>
      </c>
      <c r="E1" s="16" t="s">
        <v>267</v>
      </c>
    </row>
    <row r="2" spans="1:5" ht="15.75">
      <c r="A2" s="18" t="s">
        <v>268</v>
      </c>
      <c r="B2" s="20">
        <v>81038.37</v>
      </c>
      <c r="C2" s="20">
        <v>49133.75</v>
      </c>
      <c r="D2" s="20">
        <v>692799.6</v>
      </c>
      <c r="E2" s="23">
        <f>SUM(B2:D2)</f>
        <v>822971.72</v>
      </c>
    </row>
    <row r="3" spans="1:5" ht="15.75">
      <c r="A3" s="17" t="s">
        <v>269</v>
      </c>
      <c r="B3" s="21">
        <v>154691</v>
      </c>
      <c r="C3" s="21">
        <v>13800</v>
      </c>
      <c r="D3" s="21">
        <v>259707</v>
      </c>
      <c r="E3" s="23">
        <f aca="true" t="shared" si="0" ref="E3:E25">SUM(B3:D3)</f>
        <v>428198</v>
      </c>
    </row>
    <row r="4" spans="1:5" ht="15.75">
      <c r="A4" s="18" t="s">
        <v>270</v>
      </c>
      <c r="B4" s="20"/>
      <c r="C4" s="20">
        <v>10375.25</v>
      </c>
      <c r="D4" s="20">
        <v>286181</v>
      </c>
      <c r="E4" s="23">
        <f t="shared" si="0"/>
        <v>296556.25</v>
      </c>
    </row>
    <row r="5" spans="1:5" ht="15.75">
      <c r="A5" s="17" t="s">
        <v>271</v>
      </c>
      <c r="B5" s="21"/>
      <c r="C5" s="21">
        <v>12260</v>
      </c>
      <c r="D5" s="21">
        <v>38081.8</v>
      </c>
      <c r="E5" s="23">
        <f t="shared" si="0"/>
        <v>50341.8</v>
      </c>
    </row>
    <row r="6" spans="1:5" ht="15.75">
      <c r="A6" s="18" t="s">
        <v>272</v>
      </c>
      <c r="B6" s="20"/>
      <c r="C6" s="20">
        <v>8716</v>
      </c>
      <c r="D6" s="20">
        <v>46703.7</v>
      </c>
      <c r="E6" s="23">
        <f t="shared" si="0"/>
        <v>55419.7</v>
      </c>
    </row>
    <row r="7" spans="1:5" ht="15.75">
      <c r="A7" s="17" t="s">
        <v>273</v>
      </c>
      <c r="B7" s="21"/>
      <c r="C7" s="21">
        <v>8400</v>
      </c>
      <c r="D7" s="21">
        <v>37763.2</v>
      </c>
      <c r="E7" s="23">
        <f t="shared" si="0"/>
        <v>46163.2</v>
      </c>
    </row>
    <row r="8" spans="1:5" ht="15.75">
      <c r="A8" s="18" t="s">
        <v>274</v>
      </c>
      <c r="B8" s="20"/>
      <c r="C8" s="20">
        <v>13421</v>
      </c>
      <c r="D8" s="20">
        <v>45874.5</v>
      </c>
      <c r="E8" s="23">
        <f t="shared" si="0"/>
        <v>59295.5</v>
      </c>
    </row>
    <row r="9" spans="1:5" ht="15.75">
      <c r="A9" s="17" t="s">
        <v>275</v>
      </c>
      <c r="B9" s="21"/>
      <c r="C9" s="21">
        <v>20504</v>
      </c>
      <c r="D9" s="21">
        <v>47584.4</v>
      </c>
      <c r="E9" s="23">
        <f t="shared" si="0"/>
        <v>68088.4</v>
      </c>
    </row>
    <row r="10" spans="1:5" ht="15.75">
      <c r="A10" s="18" t="s">
        <v>276</v>
      </c>
      <c r="B10" s="20"/>
      <c r="C10" s="20"/>
      <c r="D10" s="20">
        <v>19111.5</v>
      </c>
      <c r="E10" s="23">
        <f t="shared" si="0"/>
        <v>19111.5</v>
      </c>
    </row>
    <row r="11" spans="1:5" ht="15.75">
      <c r="A11" s="17" t="s">
        <v>277</v>
      </c>
      <c r="B11" s="21"/>
      <c r="C11" s="21"/>
      <c r="D11" s="21">
        <v>37571</v>
      </c>
      <c r="E11" s="23">
        <f t="shared" si="0"/>
        <v>37571</v>
      </c>
    </row>
    <row r="12" spans="1:5" ht="15.75">
      <c r="A12" s="18" t="s">
        <v>278</v>
      </c>
      <c r="B12" s="20"/>
      <c r="C12" s="20"/>
      <c r="D12" s="20">
        <v>175678</v>
      </c>
      <c r="E12" s="23">
        <f t="shared" si="0"/>
        <v>175678</v>
      </c>
    </row>
    <row r="13" spans="1:5" ht="15.75">
      <c r="A13" s="17" t="s">
        <v>279</v>
      </c>
      <c r="B13" s="21"/>
      <c r="C13" s="21">
        <v>7200</v>
      </c>
      <c r="D13" s="21">
        <v>95195</v>
      </c>
      <c r="E13" s="23">
        <f t="shared" si="0"/>
        <v>102395</v>
      </c>
    </row>
    <row r="14" spans="1:5" ht="15.75">
      <c r="A14" s="18" t="s">
        <v>280</v>
      </c>
      <c r="B14" s="20"/>
      <c r="C14" s="20">
        <v>1180</v>
      </c>
      <c r="D14" s="20">
        <v>153365.3</v>
      </c>
      <c r="E14" s="23">
        <f t="shared" si="0"/>
        <v>154545.3</v>
      </c>
    </row>
    <row r="15" spans="1:5" ht="15.75">
      <c r="A15" s="17" t="s">
        <v>281</v>
      </c>
      <c r="B15" s="21"/>
      <c r="C15" s="21"/>
      <c r="D15" s="21">
        <v>123295</v>
      </c>
      <c r="E15" s="23">
        <f t="shared" si="0"/>
        <v>123295</v>
      </c>
    </row>
    <row r="16" spans="1:5" ht="15.75">
      <c r="A16" s="18" t="s">
        <v>282</v>
      </c>
      <c r="B16" s="20">
        <v>58329.6</v>
      </c>
      <c r="C16" s="20">
        <v>8880</v>
      </c>
      <c r="D16" s="20">
        <v>549162.17</v>
      </c>
      <c r="E16" s="23">
        <f t="shared" si="0"/>
        <v>616371.77</v>
      </c>
    </row>
    <row r="17" spans="1:5" ht="15.75">
      <c r="A17" s="17" t="s">
        <v>283</v>
      </c>
      <c r="B17" s="21">
        <v>136046.4</v>
      </c>
      <c r="C17" s="21">
        <v>13558.5</v>
      </c>
      <c r="D17" s="21">
        <v>220301.84</v>
      </c>
      <c r="E17" s="23">
        <f t="shared" si="0"/>
        <v>369906.74</v>
      </c>
    </row>
    <row r="18" spans="1:5" ht="15.75">
      <c r="A18" s="18" t="s">
        <v>284</v>
      </c>
      <c r="B18" s="20">
        <v>137327.8</v>
      </c>
      <c r="C18" s="20">
        <v>7000</v>
      </c>
      <c r="D18" s="20">
        <v>156303</v>
      </c>
      <c r="E18" s="23">
        <f t="shared" si="0"/>
        <v>300630.8</v>
      </c>
    </row>
    <row r="19" spans="1:5" ht="15.75">
      <c r="A19" s="17" t="s">
        <v>285</v>
      </c>
      <c r="B19" s="21">
        <v>154380.3</v>
      </c>
      <c r="C19" s="21"/>
      <c r="D19" s="21">
        <v>73307.45</v>
      </c>
      <c r="E19" s="23">
        <f t="shared" si="0"/>
        <v>227687.75</v>
      </c>
    </row>
    <row r="20" spans="1:5" ht="15.75">
      <c r="A20" s="18" t="s">
        <v>286</v>
      </c>
      <c r="B20" s="20"/>
      <c r="C20" s="20">
        <v>6430</v>
      </c>
      <c r="D20" s="20">
        <v>95664.5</v>
      </c>
      <c r="E20" s="23">
        <f t="shared" si="0"/>
        <v>102094.5</v>
      </c>
    </row>
    <row r="21" spans="1:5" ht="15.75">
      <c r="A21" s="17" t="s">
        <v>287</v>
      </c>
      <c r="B21" s="21"/>
      <c r="C21" s="21"/>
      <c r="D21" s="21">
        <v>28199.6</v>
      </c>
      <c r="E21" s="23">
        <f t="shared" si="0"/>
        <v>28199.6</v>
      </c>
    </row>
    <row r="22" spans="1:5" ht="15.75">
      <c r="A22" s="18" t="s">
        <v>288</v>
      </c>
      <c r="B22" s="20"/>
      <c r="C22" s="20"/>
      <c r="D22" s="20">
        <v>35065.6</v>
      </c>
      <c r="E22" s="23">
        <f t="shared" si="0"/>
        <v>35065.6</v>
      </c>
    </row>
    <row r="23" spans="1:5" ht="15.75">
      <c r="A23" s="17" t="s">
        <v>289</v>
      </c>
      <c r="B23" s="21"/>
      <c r="C23" s="21"/>
      <c r="D23" s="21">
        <v>34335.4</v>
      </c>
      <c r="E23" s="23">
        <f t="shared" si="0"/>
        <v>34335.4</v>
      </c>
    </row>
    <row r="24" spans="1:5" ht="15.75">
      <c r="A24" s="18" t="s">
        <v>290</v>
      </c>
      <c r="B24" s="20">
        <v>24937.5</v>
      </c>
      <c r="C24" s="20">
        <v>7487</v>
      </c>
      <c r="D24" s="20">
        <v>138108.65</v>
      </c>
      <c r="E24" s="23">
        <f t="shared" si="0"/>
        <v>170533.15</v>
      </c>
    </row>
    <row r="25" spans="1:5" ht="15.75">
      <c r="A25" s="17" t="s">
        <v>291</v>
      </c>
      <c r="B25" s="21"/>
      <c r="C25" s="21"/>
      <c r="D25" s="21">
        <v>124269</v>
      </c>
      <c r="E25" s="23">
        <f t="shared" si="0"/>
        <v>124269</v>
      </c>
    </row>
    <row r="26" spans="1:5" ht="15.75">
      <c r="A26" s="19" t="s">
        <v>292</v>
      </c>
      <c r="B26" s="22">
        <v>746750.97</v>
      </c>
      <c r="C26" s="22">
        <v>188345.5</v>
      </c>
      <c r="D26" s="22">
        <f>SUM(D2:D25)</f>
        <v>3513628.21</v>
      </c>
      <c r="E26" s="23">
        <f>SUM(E2:E25)</f>
        <v>4448724.68</v>
      </c>
    </row>
    <row r="28" spans="1:3" ht="15">
      <c r="A28" s="26" t="s">
        <v>301</v>
      </c>
      <c r="B28" s="26" t="s">
        <v>293</v>
      </c>
      <c r="C28" s="29" t="s">
        <v>213</v>
      </c>
    </row>
    <row r="29" spans="1:3" ht="15">
      <c r="A29" s="24" t="s">
        <v>294</v>
      </c>
      <c r="B29" s="25">
        <v>16102072</v>
      </c>
      <c r="C29" s="30">
        <v>115</v>
      </c>
    </row>
    <row r="30" spans="1:3" ht="15">
      <c r="A30" s="24" t="s">
        <v>295</v>
      </c>
      <c r="B30" s="25">
        <v>31825517</v>
      </c>
      <c r="C30" s="25">
        <v>262</v>
      </c>
    </row>
    <row r="31" spans="1:3" ht="15">
      <c r="A31" s="24" t="s">
        <v>296</v>
      </c>
      <c r="B31" s="25">
        <v>705896</v>
      </c>
      <c r="C31" s="25">
        <v>3</v>
      </c>
    </row>
    <row r="32" spans="1:3" ht="15">
      <c r="A32" s="24" t="s">
        <v>297</v>
      </c>
      <c r="B32" s="25">
        <v>5793283.9</v>
      </c>
      <c r="C32" s="25">
        <v>124</v>
      </c>
    </row>
    <row r="33" spans="1:3" ht="15">
      <c r="A33" s="24" t="s">
        <v>298</v>
      </c>
      <c r="B33" s="25">
        <v>5832883.9</v>
      </c>
      <c r="C33" s="25">
        <v>115</v>
      </c>
    </row>
    <row r="34" spans="1:2" ht="15">
      <c r="A34" s="26" t="s">
        <v>299</v>
      </c>
      <c r="B34" s="27">
        <f>SUM(B29:B33)</f>
        <v>60259652.8</v>
      </c>
    </row>
    <row r="37" spans="1:4" ht="15">
      <c r="A37" s="24" t="s">
        <v>300</v>
      </c>
      <c r="B37" s="24"/>
      <c r="C37" s="24"/>
      <c r="D37" s="28" t="e">
        <f>#REF!</f>
        <v>#REF!</v>
      </c>
    </row>
    <row r="38" spans="1:4" ht="15">
      <c r="A38" s="26" t="s">
        <v>302</v>
      </c>
      <c r="B38" s="26"/>
      <c r="C38" s="26"/>
      <c r="D38" s="31">
        <v>4448724.68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9.140625" style="0" customWidth="1"/>
    <col min="4" max="4" width="25.421875" style="0" customWidth="1"/>
    <col min="5" max="7" width="19.140625" style="0" customWidth="1"/>
    <col min="8" max="8" width="22.57421875" style="0" customWidth="1"/>
    <col min="9" max="9" width="24.140625" style="0" customWidth="1"/>
    <col min="10" max="10" width="16.28125" style="0" customWidth="1"/>
    <col min="11" max="15" width="19.140625" style="0" customWidth="1"/>
    <col min="16" max="16" width="20.57421875" style="0" customWidth="1"/>
  </cols>
  <sheetData>
    <row r="1" spans="1:5" ht="37.5" customHeight="1">
      <c r="A1" s="16" t="s">
        <v>264</v>
      </c>
      <c r="B1" s="16" t="s">
        <v>265</v>
      </c>
      <c r="C1" s="16" t="s">
        <v>304</v>
      </c>
      <c r="D1" s="16" t="s">
        <v>307</v>
      </c>
      <c r="E1" s="16" t="s">
        <v>267</v>
      </c>
    </row>
    <row r="2" spans="1:5" ht="18" customHeight="1">
      <c r="A2" s="18" t="s">
        <v>268</v>
      </c>
      <c r="B2" s="20">
        <v>228354.97</v>
      </c>
      <c r="C2" s="20">
        <v>49133.75</v>
      </c>
      <c r="D2" s="20">
        <v>1475309.4</v>
      </c>
      <c r="E2" s="23">
        <f>SUM(B2:D2)</f>
        <v>1752798.1199999999</v>
      </c>
    </row>
    <row r="3" spans="1:5" ht="18" customHeight="1">
      <c r="A3" s="17" t="s">
        <v>270</v>
      </c>
      <c r="B3" s="21"/>
      <c r="C3" s="21">
        <v>10375</v>
      </c>
      <c r="D3" s="21">
        <v>608367.3</v>
      </c>
      <c r="E3" s="23">
        <f aca="true" t="shared" si="0" ref="E3:E28">SUM(B3:D3)</f>
        <v>618742.3</v>
      </c>
    </row>
    <row r="4" spans="1:5" ht="18" customHeight="1">
      <c r="A4" s="18" t="s">
        <v>258</v>
      </c>
      <c r="B4" s="20"/>
      <c r="C4" s="20">
        <v>7848</v>
      </c>
      <c r="D4" s="20">
        <v>150502</v>
      </c>
      <c r="E4" s="23">
        <f t="shared" si="0"/>
        <v>158350</v>
      </c>
    </row>
    <row r="5" spans="1:5" ht="18" customHeight="1">
      <c r="A5" s="17" t="s">
        <v>269</v>
      </c>
      <c r="B5" s="21"/>
      <c r="C5" s="21"/>
      <c r="D5" s="21">
        <v>0</v>
      </c>
      <c r="E5" s="23">
        <f t="shared" si="0"/>
        <v>0</v>
      </c>
    </row>
    <row r="6" spans="1:5" ht="18" customHeight="1">
      <c r="A6" s="18" t="s">
        <v>271</v>
      </c>
      <c r="B6" s="20"/>
      <c r="C6" s="20">
        <v>7067</v>
      </c>
      <c r="D6" s="20">
        <v>0</v>
      </c>
      <c r="E6" s="23">
        <f t="shared" si="0"/>
        <v>7067</v>
      </c>
    </row>
    <row r="7" spans="1:5" ht="18" customHeight="1">
      <c r="A7" s="17" t="s">
        <v>246</v>
      </c>
      <c r="B7" s="21"/>
      <c r="C7" s="21"/>
      <c r="D7" s="21">
        <v>143943.56</v>
      </c>
      <c r="E7" s="23">
        <f t="shared" si="0"/>
        <v>143943.56</v>
      </c>
    </row>
    <row r="8" spans="1:5" ht="18" customHeight="1">
      <c r="A8" s="18" t="s">
        <v>278</v>
      </c>
      <c r="B8" s="20"/>
      <c r="C8" s="20"/>
      <c r="D8" s="20">
        <v>139758.2</v>
      </c>
      <c r="E8" s="23">
        <f t="shared" si="0"/>
        <v>139758.2</v>
      </c>
    </row>
    <row r="9" spans="1:5" ht="18" customHeight="1">
      <c r="A9" s="17" t="s">
        <v>279</v>
      </c>
      <c r="B9" s="21"/>
      <c r="C9" s="21">
        <v>7200</v>
      </c>
      <c r="D9" s="21">
        <v>270937</v>
      </c>
      <c r="E9" s="23">
        <f t="shared" si="0"/>
        <v>278137</v>
      </c>
    </row>
    <row r="10" spans="1:5" ht="18" customHeight="1">
      <c r="A10" s="18" t="s">
        <v>282</v>
      </c>
      <c r="B10" s="20">
        <v>52819.6</v>
      </c>
      <c r="C10" s="20">
        <v>8880</v>
      </c>
      <c r="D10" s="20">
        <v>422462.5</v>
      </c>
      <c r="E10" s="23">
        <f t="shared" si="0"/>
        <v>484162.1</v>
      </c>
    </row>
    <row r="11" spans="1:5" ht="18" customHeight="1">
      <c r="A11" s="17" t="s">
        <v>280</v>
      </c>
      <c r="B11" s="21"/>
      <c r="C11" s="21"/>
      <c r="D11" s="21">
        <v>309302.9</v>
      </c>
      <c r="E11" s="23">
        <f t="shared" si="0"/>
        <v>309302.9</v>
      </c>
    </row>
    <row r="12" spans="1:5" ht="18" customHeight="1">
      <c r="A12" s="18" t="s">
        <v>284</v>
      </c>
      <c r="B12" s="20">
        <v>223483.6</v>
      </c>
      <c r="C12" s="20"/>
      <c r="D12" s="20">
        <v>125055</v>
      </c>
      <c r="E12" s="23">
        <f t="shared" si="0"/>
        <v>348538.6</v>
      </c>
    </row>
    <row r="13" spans="1:5" ht="18" customHeight="1">
      <c r="A13" s="17" t="s">
        <v>285</v>
      </c>
      <c r="B13" s="21">
        <v>205807.5</v>
      </c>
      <c r="C13" s="21">
        <v>9200</v>
      </c>
      <c r="D13" s="21">
        <v>78588.5</v>
      </c>
      <c r="E13" s="23">
        <f t="shared" si="0"/>
        <v>293596</v>
      </c>
    </row>
    <row r="14" spans="1:5" ht="18" customHeight="1">
      <c r="A14" s="18" t="s">
        <v>306</v>
      </c>
      <c r="B14" s="20">
        <v>146080.3</v>
      </c>
      <c r="C14" s="20">
        <v>13800</v>
      </c>
      <c r="D14" s="20">
        <v>224060</v>
      </c>
      <c r="E14" s="23">
        <f t="shared" si="0"/>
        <v>383940.3</v>
      </c>
    </row>
    <row r="15" spans="1:5" ht="18" customHeight="1">
      <c r="A15" s="17" t="s">
        <v>286</v>
      </c>
      <c r="B15" s="21"/>
      <c r="C15" s="21">
        <v>6430</v>
      </c>
      <c r="D15" s="21">
        <v>46610</v>
      </c>
      <c r="E15" s="23">
        <f t="shared" si="0"/>
        <v>53040</v>
      </c>
    </row>
    <row r="16" spans="1:5" ht="18" customHeight="1">
      <c r="A16" s="18" t="s">
        <v>281</v>
      </c>
      <c r="B16" s="20"/>
      <c r="C16" s="20">
        <v>6400</v>
      </c>
      <c r="D16" s="20">
        <v>11433</v>
      </c>
      <c r="E16" s="23">
        <f t="shared" si="0"/>
        <v>17833</v>
      </c>
    </row>
    <row r="17" spans="1:5" ht="18" customHeight="1">
      <c r="A17" s="17" t="s">
        <v>305</v>
      </c>
      <c r="B17" s="21"/>
      <c r="C17" s="21">
        <v>10073</v>
      </c>
      <c r="D17" s="21">
        <v>93631</v>
      </c>
      <c r="E17" s="23">
        <f t="shared" si="0"/>
        <v>103704</v>
      </c>
    </row>
    <row r="18" spans="1:5" ht="18" customHeight="1">
      <c r="A18" s="18" t="s">
        <v>283</v>
      </c>
      <c r="B18" s="20">
        <v>74948.5</v>
      </c>
      <c r="C18" s="20">
        <v>13558.5</v>
      </c>
      <c r="D18" s="20">
        <v>230756.75</v>
      </c>
      <c r="E18" s="23">
        <f t="shared" si="0"/>
        <v>319263.75</v>
      </c>
    </row>
    <row r="19" spans="1:5" ht="18" customHeight="1">
      <c r="A19" s="17" t="s">
        <v>273</v>
      </c>
      <c r="B19" s="21"/>
      <c r="C19" s="21">
        <v>8400</v>
      </c>
      <c r="D19" s="21">
        <v>122227.9</v>
      </c>
      <c r="E19" s="23">
        <f t="shared" si="0"/>
        <v>130627.9</v>
      </c>
    </row>
    <row r="20" spans="1:5" ht="18" customHeight="1">
      <c r="A20" s="18" t="s">
        <v>257</v>
      </c>
      <c r="B20" s="20"/>
      <c r="C20" s="20">
        <v>6816</v>
      </c>
      <c r="D20" s="20">
        <v>86128.2</v>
      </c>
      <c r="E20" s="23">
        <f t="shared" si="0"/>
        <v>92944.2</v>
      </c>
    </row>
    <row r="21" spans="1:5" ht="18" customHeight="1">
      <c r="A21" s="17" t="s">
        <v>290</v>
      </c>
      <c r="B21" s="21"/>
      <c r="C21" s="21">
        <v>6177</v>
      </c>
      <c r="D21" s="21">
        <v>133123.14</v>
      </c>
      <c r="E21" s="23">
        <f t="shared" si="0"/>
        <v>139300.14</v>
      </c>
    </row>
    <row r="22" spans="1:5" ht="18" customHeight="1">
      <c r="A22" s="18" t="s">
        <v>291</v>
      </c>
      <c r="B22" s="20"/>
      <c r="C22" s="20">
        <v>6000</v>
      </c>
      <c r="D22" s="20">
        <v>0</v>
      </c>
      <c r="E22" s="23">
        <f t="shared" si="0"/>
        <v>6000</v>
      </c>
    </row>
    <row r="23" spans="1:5" ht="18" customHeight="1">
      <c r="A23" s="17" t="s">
        <v>276</v>
      </c>
      <c r="B23" s="21">
        <v>171094.9</v>
      </c>
      <c r="C23" s="21">
        <v>9216</v>
      </c>
      <c r="D23" s="21">
        <v>24757.25</v>
      </c>
      <c r="E23" s="23">
        <f t="shared" si="0"/>
        <v>205068.15</v>
      </c>
    </row>
    <row r="24" spans="1:5" ht="18" customHeight="1">
      <c r="A24" s="18" t="s">
        <v>272</v>
      </c>
      <c r="B24" s="20"/>
      <c r="C24" s="20"/>
      <c r="D24" s="20">
        <v>102949</v>
      </c>
      <c r="E24" s="23">
        <f t="shared" si="0"/>
        <v>102949</v>
      </c>
    </row>
    <row r="25" spans="1:5" ht="18" customHeight="1">
      <c r="A25" s="17" t="s">
        <v>274</v>
      </c>
      <c r="B25" s="21">
        <v>43037</v>
      </c>
      <c r="C25" s="21">
        <f>13421+20504</f>
        <v>33925</v>
      </c>
      <c r="D25" s="21">
        <v>102059.5</v>
      </c>
      <c r="E25" s="23">
        <f t="shared" si="0"/>
        <v>179021.5</v>
      </c>
    </row>
    <row r="26" spans="1:5" ht="18" customHeight="1">
      <c r="A26" s="18" t="s">
        <v>275</v>
      </c>
      <c r="B26" s="20"/>
      <c r="C26" s="20">
        <f>20504+13421</f>
        <v>33925</v>
      </c>
      <c r="D26" s="20">
        <v>129277</v>
      </c>
      <c r="E26" s="23">
        <f t="shared" si="0"/>
        <v>163202</v>
      </c>
    </row>
    <row r="27" spans="1:5" ht="18" customHeight="1">
      <c r="A27" s="17" t="s">
        <v>277</v>
      </c>
      <c r="B27" s="21">
        <v>362090.6</v>
      </c>
      <c r="C27" s="21">
        <v>19590</v>
      </c>
      <c r="D27" s="21">
        <v>46146</v>
      </c>
      <c r="E27" s="23">
        <f t="shared" si="0"/>
        <v>427826.6</v>
      </c>
    </row>
    <row r="28" spans="1:5" ht="18" customHeight="1">
      <c r="A28" s="19" t="s">
        <v>292</v>
      </c>
      <c r="B28" s="22">
        <f>SUM(B2:B27)</f>
        <v>1507716.9699999997</v>
      </c>
      <c r="C28" s="22">
        <f>SUM(C2:C27)</f>
        <v>274014.25</v>
      </c>
      <c r="D28" s="22">
        <v>5077385.100000001</v>
      </c>
      <c r="E28" s="23">
        <f t="shared" si="0"/>
        <v>6859116.32</v>
      </c>
    </row>
    <row r="30" spans="1:3" ht="15">
      <c r="A30" s="26" t="s">
        <v>301</v>
      </c>
      <c r="B30" s="26" t="s">
        <v>293</v>
      </c>
      <c r="C30" s="29" t="s">
        <v>213</v>
      </c>
    </row>
    <row r="31" spans="1:3" ht="15">
      <c r="A31" s="24" t="s">
        <v>294</v>
      </c>
      <c r="B31" s="25"/>
      <c r="C31" s="30"/>
    </row>
    <row r="32" spans="1:3" ht="15">
      <c r="A32" s="24" t="s">
        <v>295</v>
      </c>
      <c r="B32" s="25"/>
      <c r="C32" s="25"/>
    </row>
    <row r="33" spans="1:3" ht="15">
      <c r="A33" s="24" t="s">
        <v>296</v>
      </c>
      <c r="B33" s="25"/>
      <c r="C33" s="25"/>
    </row>
    <row r="34" spans="1:3" ht="15">
      <c r="A34" s="24" t="s">
        <v>297</v>
      </c>
      <c r="B34" s="25"/>
      <c r="C34" s="25"/>
    </row>
    <row r="35" spans="1:3" ht="15">
      <c r="A35" s="24" t="s">
        <v>298</v>
      </c>
      <c r="B35" s="25"/>
      <c r="C35" s="25"/>
    </row>
    <row r="36" spans="1:2" ht="15">
      <c r="A36" s="26" t="s">
        <v>299</v>
      </c>
      <c r="B36" s="27">
        <f>SUM(B31:B35)</f>
        <v>0</v>
      </c>
    </row>
    <row r="39" spans="1:2" ht="15">
      <c r="A39" s="24" t="s">
        <v>300</v>
      </c>
      <c r="B39" s="28">
        <v>1507717</v>
      </c>
    </row>
    <row r="40" spans="1:2" ht="15">
      <c r="A40" s="26" t="s">
        <v>302</v>
      </c>
      <c r="B40" s="31">
        <v>6859116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2" customWidth="1"/>
    <col min="2" max="3" width="20.140625" style="2" customWidth="1"/>
    <col min="4" max="4" width="18.140625" style="2" customWidth="1"/>
    <col min="5" max="5" width="20.8515625" style="2" customWidth="1"/>
    <col min="6" max="6" width="24.57421875" style="2" customWidth="1"/>
    <col min="7" max="16384" width="11.421875" style="2" customWidth="1"/>
  </cols>
  <sheetData>
    <row r="1" spans="1:6" ht="17.25">
      <c r="A1" s="5" t="s">
        <v>216</v>
      </c>
      <c r="B1" s="6"/>
      <c r="C1" s="6"/>
      <c r="D1" s="6"/>
      <c r="E1" s="6"/>
      <c r="F1" s="7"/>
    </row>
    <row r="2" spans="1:6" ht="17.25">
      <c r="A2" s="5" t="s">
        <v>214</v>
      </c>
      <c r="B2" s="6"/>
      <c r="C2" s="6"/>
      <c r="D2" s="6"/>
      <c r="E2" s="6"/>
      <c r="F2" s="7"/>
    </row>
    <row r="3" spans="1:6" ht="17.25">
      <c r="A3" s="1" t="s">
        <v>211</v>
      </c>
      <c r="B3" s="10" t="s">
        <v>212</v>
      </c>
      <c r="C3" s="10" t="s">
        <v>303</v>
      </c>
      <c r="D3" s="10" t="s">
        <v>213</v>
      </c>
      <c r="E3" s="10" t="s">
        <v>243</v>
      </c>
      <c r="F3" s="10" t="s">
        <v>218</v>
      </c>
    </row>
    <row r="4" spans="1:6" ht="17.25">
      <c r="A4" s="9" t="s">
        <v>215</v>
      </c>
      <c r="B4" s="9" t="s">
        <v>0</v>
      </c>
      <c r="C4" s="9" t="s">
        <v>245</v>
      </c>
      <c r="D4" s="9" t="s">
        <v>1</v>
      </c>
      <c r="E4" s="9">
        <v>110271</v>
      </c>
      <c r="F4" s="9">
        <v>38595</v>
      </c>
    </row>
    <row r="5" spans="1:6" ht="17.25">
      <c r="A5" s="9" t="s">
        <v>215</v>
      </c>
      <c r="B5" s="9" t="s">
        <v>0</v>
      </c>
      <c r="C5" s="9" t="s">
        <v>245</v>
      </c>
      <c r="D5" s="9" t="s">
        <v>2</v>
      </c>
      <c r="E5" s="9">
        <v>87414</v>
      </c>
      <c r="F5" s="9">
        <v>30595</v>
      </c>
    </row>
    <row r="6" spans="1:6" ht="17.25">
      <c r="A6" s="9" t="s">
        <v>215</v>
      </c>
      <c r="B6" s="9" t="s">
        <v>0</v>
      </c>
      <c r="C6" s="9" t="s">
        <v>245</v>
      </c>
      <c r="D6" s="9" t="s">
        <v>3</v>
      </c>
      <c r="E6" s="9">
        <v>64589</v>
      </c>
      <c r="F6" s="9">
        <v>22606</v>
      </c>
    </row>
    <row r="7" spans="1:6" ht="17.25">
      <c r="A7" s="9" t="s">
        <v>215</v>
      </c>
      <c r="B7" s="9" t="s">
        <v>0</v>
      </c>
      <c r="C7" s="9" t="s">
        <v>245</v>
      </c>
      <c r="D7" s="9" t="s">
        <v>4</v>
      </c>
      <c r="E7" s="9">
        <v>104908</v>
      </c>
      <c r="F7" s="9">
        <v>36718</v>
      </c>
    </row>
    <row r="8" spans="1:6" ht="17.25">
      <c r="A8" s="9" t="s">
        <v>215</v>
      </c>
      <c r="B8" s="9" t="s">
        <v>0</v>
      </c>
      <c r="C8" s="9" t="s">
        <v>245</v>
      </c>
      <c r="D8" s="9" t="s">
        <v>5</v>
      </c>
      <c r="E8" s="9">
        <v>128001</v>
      </c>
      <c r="F8" s="9">
        <v>44800</v>
      </c>
    </row>
    <row r="9" spans="1:6" ht="17.25">
      <c r="A9" s="9" t="s">
        <v>215</v>
      </c>
      <c r="B9" s="9" t="s">
        <v>0</v>
      </c>
      <c r="C9" s="9" t="s">
        <v>245</v>
      </c>
      <c r="D9" s="9" t="s">
        <v>219</v>
      </c>
      <c r="E9" s="9">
        <v>102198</v>
      </c>
      <c r="F9" s="9">
        <v>35769</v>
      </c>
    </row>
    <row r="10" spans="1:6" ht="17.25">
      <c r="A10" s="9" t="s">
        <v>215</v>
      </c>
      <c r="B10" s="9" t="s">
        <v>0</v>
      </c>
      <c r="C10" s="9" t="s">
        <v>245</v>
      </c>
      <c r="D10" s="9" t="s">
        <v>6</v>
      </c>
      <c r="E10" s="9">
        <v>49378</v>
      </c>
      <c r="F10" s="9">
        <v>17282</v>
      </c>
    </row>
    <row r="11" spans="1:6" ht="17.25">
      <c r="A11" s="9" t="s">
        <v>215</v>
      </c>
      <c r="B11" s="9" t="s">
        <v>0</v>
      </c>
      <c r="C11" s="9" t="s">
        <v>245</v>
      </c>
      <c r="D11" s="9" t="s">
        <v>7</v>
      </c>
      <c r="E11" s="9">
        <v>139916</v>
      </c>
      <c r="F11" s="9">
        <v>48971</v>
      </c>
    </row>
    <row r="12" spans="1:6" ht="17.25">
      <c r="A12" s="9" t="s">
        <v>215</v>
      </c>
      <c r="B12" s="9" t="s">
        <v>0</v>
      </c>
      <c r="C12" s="9" t="s">
        <v>245</v>
      </c>
      <c r="D12" s="9" t="s">
        <v>8</v>
      </c>
      <c r="E12" s="9">
        <v>246235</v>
      </c>
      <c r="F12" s="9">
        <v>86182</v>
      </c>
    </row>
    <row r="13" spans="1:6" ht="17.25">
      <c r="A13" s="9" t="s">
        <v>215</v>
      </c>
      <c r="B13" s="9" t="s">
        <v>0</v>
      </c>
      <c r="C13" s="9" t="s">
        <v>245</v>
      </c>
      <c r="D13" s="9" t="s">
        <v>9</v>
      </c>
      <c r="E13" s="9">
        <v>56384</v>
      </c>
      <c r="F13" s="9">
        <v>19734</v>
      </c>
    </row>
    <row r="14" spans="1:6" ht="17.25">
      <c r="A14" s="9" t="s">
        <v>215</v>
      </c>
      <c r="B14" s="9" t="s">
        <v>0</v>
      </c>
      <c r="C14" s="9" t="s">
        <v>245</v>
      </c>
      <c r="D14" s="9" t="s">
        <v>10</v>
      </c>
      <c r="E14" s="9">
        <v>111035</v>
      </c>
      <c r="F14" s="9">
        <v>38862</v>
      </c>
    </row>
    <row r="15" spans="1:6" ht="17.25">
      <c r="A15" s="8" t="s">
        <v>215</v>
      </c>
      <c r="B15" s="8" t="s">
        <v>11</v>
      </c>
      <c r="C15" s="11" t="s">
        <v>246</v>
      </c>
      <c r="D15" s="8" t="s">
        <v>12</v>
      </c>
      <c r="E15" s="8">
        <v>140355</v>
      </c>
      <c r="F15" s="8">
        <v>49124</v>
      </c>
    </row>
    <row r="16" spans="1:6" ht="17.25">
      <c r="A16" s="8" t="s">
        <v>215</v>
      </c>
      <c r="B16" s="8" t="s">
        <v>11</v>
      </c>
      <c r="C16" s="11" t="s">
        <v>246</v>
      </c>
      <c r="D16" s="8" t="s">
        <v>15</v>
      </c>
      <c r="E16" s="8">
        <v>149716</v>
      </c>
      <c r="F16" s="8">
        <v>52401</v>
      </c>
    </row>
    <row r="17" spans="1:6" ht="17.25">
      <c r="A17" s="8" t="s">
        <v>215</v>
      </c>
      <c r="B17" s="8" t="s">
        <v>11</v>
      </c>
      <c r="C17" s="11" t="s">
        <v>246</v>
      </c>
      <c r="D17" s="8" t="s">
        <v>17</v>
      </c>
      <c r="E17" s="8">
        <v>102408</v>
      </c>
      <c r="F17" s="8">
        <v>35843</v>
      </c>
    </row>
    <row r="18" spans="1:6" ht="17.25">
      <c r="A18" s="8" t="s">
        <v>215</v>
      </c>
      <c r="B18" s="8" t="s">
        <v>11</v>
      </c>
      <c r="C18" s="11" t="s">
        <v>246</v>
      </c>
      <c r="D18" s="8" t="s">
        <v>234</v>
      </c>
      <c r="E18" s="8">
        <v>81906</v>
      </c>
      <c r="F18" s="8">
        <v>28667</v>
      </c>
    </row>
    <row r="19" spans="1:6" ht="17.25">
      <c r="A19" s="8" t="s">
        <v>215</v>
      </c>
      <c r="B19" s="8" t="s">
        <v>11</v>
      </c>
      <c r="C19" s="11" t="s">
        <v>246</v>
      </c>
      <c r="D19" s="8" t="s">
        <v>19</v>
      </c>
      <c r="E19" s="8">
        <v>147104</v>
      </c>
      <c r="F19" s="8">
        <v>51486</v>
      </c>
    </row>
    <row r="20" spans="1:6" ht="17.25">
      <c r="A20" s="8" t="s">
        <v>215</v>
      </c>
      <c r="B20" s="8" t="s">
        <v>11</v>
      </c>
      <c r="C20" s="11" t="s">
        <v>246</v>
      </c>
      <c r="D20" s="8" t="s">
        <v>20</v>
      </c>
      <c r="E20" s="8">
        <v>157697</v>
      </c>
      <c r="F20" s="8">
        <v>55194</v>
      </c>
    </row>
    <row r="21" spans="1:6" ht="17.25">
      <c r="A21" s="8" t="s">
        <v>215</v>
      </c>
      <c r="B21" s="8" t="s">
        <v>220</v>
      </c>
      <c r="C21" s="11" t="s">
        <v>246</v>
      </c>
      <c r="D21" s="8" t="s">
        <v>13</v>
      </c>
      <c r="E21" s="8">
        <v>80973</v>
      </c>
      <c r="F21" s="8">
        <v>28341</v>
      </c>
    </row>
    <row r="22" spans="1:6" ht="17.25">
      <c r="A22" s="8" t="s">
        <v>215</v>
      </c>
      <c r="B22" s="8" t="s">
        <v>220</v>
      </c>
      <c r="C22" s="11" t="s">
        <v>246</v>
      </c>
      <c r="D22" s="8" t="s">
        <v>14</v>
      </c>
      <c r="E22" s="8">
        <v>258840</v>
      </c>
      <c r="F22" s="8">
        <v>90594</v>
      </c>
    </row>
    <row r="23" spans="1:6" ht="17.25">
      <c r="A23" s="8" t="s">
        <v>215</v>
      </c>
      <c r="B23" s="8" t="s">
        <v>220</v>
      </c>
      <c r="C23" s="11" t="s">
        <v>246</v>
      </c>
      <c r="D23" s="8" t="s">
        <v>16</v>
      </c>
      <c r="E23" s="8">
        <v>96102</v>
      </c>
      <c r="F23" s="8">
        <v>33636</v>
      </c>
    </row>
    <row r="24" spans="1:6" ht="17.25">
      <c r="A24" s="8" t="s">
        <v>215</v>
      </c>
      <c r="B24" s="8" t="s">
        <v>220</v>
      </c>
      <c r="C24" s="11" t="s">
        <v>246</v>
      </c>
      <c r="D24" s="8" t="s">
        <v>18</v>
      </c>
      <c r="E24" s="8">
        <v>135864</v>
      </c>
      <c r="F24" s="8">
        <v>47552</v>
      </c>
    </row>
    <row r="25" spans="1:6" ht="17.25">
      <c r="A25" s="8" t="s">
        <v>215</v>
      </c>
      <c r="B25" s="8" t="s">
        <v>220</v>
      </c>
      <c r="C25" s="11" t="s">
        <v>246</v>
      </c>
      <c r="D25" s="8" t="s">
        <v>21</v>
      </c>
      <c r="E25" s="8">
        <v>81038</v>
      </c>
      <c r="F25" s="8">
        <v>28363</v>
      </c>
    </row>
    <row r="26" spans="1:6" ht="17.25">
      <c r="A26" s="8" t="s">
        <v>215</v>
      </c>
      <c r="B26" s="8" t="s">
        <v>220</v>
      </c>
      <c r="C26" s="11" t="s">
        <v>246</v>
      </c>
      <c r="D26" s="8" t="s">
        <v>22</v>
      </c>
      <c r="E26" s="8">
        <v>130615</v>
      </c>
      <c r="F26" s="8">
        <v>45715</v>
      </c>
    </row>
    <row r="27" spans="1:6" ht="17.25">
      <c r="A27" s="15" t="s">
        <v>215</v>
      </c>
      <c r="B27" s="15" t="s">
        <v>23</v>
      </c>
      <c r="C27" s="15" t="s">
        <v>247</v>
      </c>
      <c r="D27" s="15" t="s">
        <v>28</v>
      </c>
      <c r="E27" s="15">
        <v>276062</v>
      </c>
      <c r="F27" s="15">
        <v>96622</v>
      </c>
    </row>
    <row r="28" spans="1:6" ht="17.25">
      <c r="A28" s="9" t="s">
        <v>215</v>
      </c>
      <c r="B28" s="9" t="s">
        <v>23</v>
      </c>
      <c r="C28" s="9" t="s">
        <v>247</v>
      </c>
      <c r="D28" s="9" t="s">
        <v>25</v>
      </c>
      <c r="E28" s="9">
        <v>374303</v>
      </c>
      <c r="F28" s="9">
        <v>131006</v>
      </c>
    </row>
    <row r="29" spans="1:6" ht="17.25">
      <c r="A29" s="9" t="s">
        <v>215</v>
      </c>
      <c r="B29" s="9" t="s">
        <v>23</v>
      </c>
      <c r="C29" s="9" t="s">
        <v>247</v>
      </c>
      <c r="D29" s="9" t="s">
        <v>26</v>
      </c>
      <c r="E29" s="9">
        <v>152211</v>
      </c>
      <c r="F29" s="9">
        <v>53274</v>
      </c>
    </row>
    <row r="30" spans="1:6" ht="17.25">
      <c r="A30" s="9" t="s">
        <v>215</v>
      </c>
      <c r="B30" s="9" t="s">
        <v>23</v>
      </c>
      <c r="C30" s="9" t="s">
        <v>247</v>
      </c>
      <c r="D30" s="9" t="s">
        <v>233</v>
      </c>
      <c r="E30" s="9">
        <v>76090</v>
      </c>
      <c r="F30" s="9">
        <v>26632</v>
      </c>
    </row>
    <row r="31" spans="1:6" ht="17.25">
      <c r="A31" s="9" t="s">
        <v>215</v>
      </c>
      <c r="B31" s="9" t="s">
        <v>23</v>
      </c>
      <c r="C31" s="9" t="s">
        <v>247</v>
      </c>
      <c r="D31" s="9" t="s">
        <v>27</v>
      </c>
      <c r="E31" s="9">
        <v>31975</v>
      </c>
      <c r="F31" s="9">
        <v>11191</v>
      </c>
    </row>
    <row r="32" spans="1:6" ht="17.25">
      <c r="A32" s="9" t="s">
        <v>215</v>
      </c>
      <c r="B32" s="9" t="s">
        <v>23</v>
      </c>
      <c r="C32" s="9" t="s">
        <v>247</v>
      </c>
      <c r="D32" s="9" t="s">
        <v>29</v>
      </c>
      <c r="E32" s="9">
        <v>150574</v>
      </c>
      <c r="F32" s="9">
        <v>52701</v>
      </c>
    </row>
    <row r="33" spans="1:6" ht="17.25">
      <c r="A33" s="13" t="s">
        <v>215</v>
      </c>
      <c r="B33" s="13" t="s">
        <v>23</v>
      </c>
      <c r="C33" s="13" t="s">
        <v>247</v>
      </c>
      <c r="D33" s="13" t="s">
        <v>24</v>
      </c>
      <c r="E33" s="13">
        <v>104333</v>
      </c>
      <c r="F33" s="13">
        <v>36517</v>
      </c>
    </row>
    <row r="34" spans="1:6" ht="17.25">
      <c r="A34" s="14" t="s">
        <v>215</v>
      </c>
      <c r="B34" s="14" t="s">
        <v>30</v>
      </c>
      <c r="C34" s="14" t="s">
        <v>248</v>
      </c>
      <c r="D34" s="14" t="s">
        <v>31</v>
      </c>
      <c r="E34" s="14">
        <v>114375</v>
      </c>
      <c r="F34" s="14">
        <v>40031</v>
      </c>
    </row>
    <row r="35" spans="1:6" ht="17.25">
      <c r="A35" s="9" t="s">
        <v>215</v>
      </c>
      <c r="B35" s="9" t="s">
        <v>30</v>
      </c>
      <c r="C35" s="9" t="s">
        <v>248</v>
      </c>
      <c r="D35" s="9" t="s">
        <v>236</v>
      </c>
      <c r="E35" s="9">
        <v>285786</v>
      </c>
      <c r="F35" s="9">
        <v>100025</v>
      </c>
    </row>
    <row r="36" spans="1:6" ht="17.25">
      <c r="A36" s="9" t="s">
        <v>215</v>
      </c>
      <c r="B36" s="9" t="s">
        <v>30</v>
      </c>
      <c r="C36" s="9" t="s">
        <v>248</v>
      </c>
      <c r="D36" s="9" t="s">
        <v>32</v>
      </c>
      <c r="E36" s="9">
        <v>236264</v>
      </c>
      <c r="F36" s="9">
        <v>82692</v>
      </c>
    </row>
    <row r="37" spans="1:6" ht="17.25">
      <c r="A37" s="14" t="s">
        <v>215</v>
      </c>
      <c r="B37" s="14" t="s">
        <v>33</v>
      </c>
      <c r="C37" s="14" t="s">
        <v>245</v>
      </c>
      <c r="D37" s="14" t="s">
        <v>34</v>
      </c>
      <c r="E37" s="14">
        <v>145570</v>
      </c>
      <c r="F37" s="14">
        <v>50950</v>
      </c>
    </row>
    <row r="38" spans="1:6" ht="17.25">
      <c r="A38" s="14" t="s">
        <v>215</v>
      </c>
      <c r="B38" s="14" t="s">
        <v>33</v>
      </c>
      <c r="C38" s="14" t="s">
        <v>245</v>
      </c>
      <c r="D38" s="14" t="s">
        <v>36</v>
      </c>
      <c r="E38" s="14">
        <v>77793</v>
      </c>
      <c r="F38" s="14">
        <v>27228</v>
      </c>
    </row>
    <row r="39" spans="1:6" ht="17.25">
      <c r="A39" s="14" t="s">
        <v>215</v>
      </c>
      <c r="B39" s="14" t="s">
        <v>33</v>
      </c>
      <c r="C39" s="14" t="s">
        <v>245</v>
      </c>
      <c r="D39" s="14" t="s">
        <v>39</v>
      </c>
      <c r="E39" s="14">
        <v>101217</v>
      </c>
      <c r="F39" s="14">
        <v>35426</v>
      </c>
    </row>
    <row r="40" spans="1:6" ht="17.25">
      <c r="A40" s="9" t="s">
        <v>215</v>
      </c>
      <c r="B40" s="9" t="s">
        <v>33</v>
      </c>
      <c r="C40" s="9" t="s">
        <v>245</v>
      </c>
      <c r="D40" s="9" t="s">
        <v>35</v>
      </c>
      <c r="E40" s="9">
        <v>99310</v>
      </c>
      <c r="F40" s="9">
        <v>34759</v>
      </c>
    </row>
    <row r="41" spans="1:6" ht="17.25">
      <c r="A41" s="9" t="s">
        <v>215</v>
      </c>
      <c r="B41" s="9" t="s">
        <v>33</v>
      </c>
      <c r="C41" s="9" t="s">
        <v>245</v>
      </c>
      <c r="D41" s="9" t="s">
        <v>37</v>
      </c>
      <c r="E41" s="9">
        <v>98350</v>
      </c>
      <c r="F41" s="9">
        <v>34423</v>
      </c>
    </row>
    <row r="42" spans="1:6" ht="17.25">
      <c r="A42" s="9" t="s">
        <v>215</v>
      </c>
      <c r="B42" s="9" t="s">
        <v>33</v>
      </c>
      <c r="C42" s="9" t="s">
        <v>245</v>
      </c>
      <c r="D42" s="9" t="s">
        <v>38</v>
      </c>
      <c r="E42" s="9">
        <v>126874</v>
      </c>
      <c r="F42" s="9">
        <v>44406</v>
      </c>
    </row>
    <row r="43" spans="1:6" ht="17.25">
      <c r="A43" s="9" t="s">
        <v>215</v>
      </c>
      <c r="B43" s="9" t="s">
        <v>33</v>
      </c>
      <c r="C43" s="9" t="s">
        <v>245</v>
      </c>
      <c r="D43" s="9" t="s">
        <v>40</v>
      </c>
      <c r="E43" s="9">
        <v>72811</v>
      </c>
      <c r="F43" s="9">
        <v>25484</v>
      </c>
    </row>
    <row r="44" spans="1:6" ht="17.25">
      <c r="A44" s="9" t="s">
        <v>215</v>
      </c>
      <c r="B44" s="9" t="s">
        <v>33</v>
      </c>
      <c r="C44" s="9" t="s">
        <v>245</v>
      </c>
      <c r="D44" s="9" t="s">
        <v>41</v>
      </c>
      <c r="E44" s="9">
        <v>154854</v>
      </c>
      <c r="F44" s="9">
        <v>54199</v>
      </c>
    </row>
    <row r="45" spans="1:6" ht="17.25">
      <c r="A45" s="9" t="s">
        <v>215</v>
      </c>
      <c r="B45" s="9" t="s">
        <v>33</v>
      </c>
      <c r="C45" s="9" t="s">
        <v>245</v>
      </c>
      <c r="D45" s="9" t="s">
        <v>42</v>
      </c>
      <c r="E45" s="9">
        <v>83119</v>
      </c>
      <c r="F45" s="9">
        <v>29092</v>
      </c>
    </row>
    <row r="46" spans="1:6" ht="17.25">
      <c r="A46" s="9" t="s">
        <v>215</v>
      </c>
      <c r="B46" s="9" t="s">
        <v>33</v>
      </c>
      <c r="C46" s="9" t="s">
        <v>245</v>
      </c>
      <c r="D46" s="9" t="s">
        <v>43</v>
      </c>
      <c r="E46" s="9">
        <v>151022</v>
      </c>
      <c r="F46" s="9">
        <v>52858</v>
      </c>
    </row>
    <row r="47" spans="1:6" ht="17.25">
      <c r="A47" s="9" t="s">
        <v>215</v>
      </c>
      <c r="B47" s="9" t="s">
        <v>33</v>
      </c>
      <c r="C47" s="9" t="s">
        <v>245</v>
      </c>
      <c r="D47" s="9" t="s">
        <v>44</v>
      </c>
      <c r="E47" s="9">
        <v>97858</v>
      </c>
      <c r="F47" s="9">
        <v>34250</v>
      </c>
    </row>
    <row r="48" spans="1:6" ht="17.25">
      <c r="A48" s="9" t="s">
        <v>215</v>
      </c>
      <c r="B48" s="9" t="s">
        <v>33</v>
      </c>
      <c r="C48" s="9" t="s">
        <v>245</v>
      </c>
      <c r="D48" s="9" t="s">
        <v>45</v>
      </c>
      <c r="E48" s="9">
        <v>102057</v>
      </c>
      <c r="F48" s="9">
        <v>35720</v>
      </c>
    </row>
    <row r="49" spans="1:6" ht="17.25">
      <c r="A49" s="9" t="s">
        <v>215</v>
      </c>
      <c r="B49" s="9" t="s">
        <v>33</v>
      </c>
      <c r="C49" s="9" t="s">
        <v>245</v>
      </c>
      <c r="D49" s="9" t="s">
        <v>221</v>
      </c>
      <c r="E49" s="9">
        <v>193459.75</v>
      </c>
      <c r="F49" s="9">
        <v>67711</v>
      </c>
    </row>
    <row r="50" spans="1:6" ht="17.25">
      <c r="A50" s="15" t="s">
        <v>215</v>
      </c>
      <c r="B50" s="15" t="s">
        <v>46</v>
      </c>
      <c r="C50" s="15" t="s">
        <v>250</v>
      </c>
      <c r="D50" s="15" t="s">
        <v>48</v>
      </c>
      <c r="E50" s="15">
        <v>176870</v>
      </c>
      <c r="F50" s="15">
        <v>61905</v>
      </c>
    </row>
    <row r="51" spans="1:6" ht="17.25">
      <c r="A51" s="15" t="s">
        <v>215</v>
      </c>
      <c r="B51" s="15" t="s">
        <v>46</v>
      </c>
      <c r="C51" s="15" t="s">
        <v>250</v>
      </c>
      <c r="D51" s="15" t="s">
        <v>49</v>
      </c>
      <c r="E51" s="15">
        <v>286421</v>
      </c>
      <c r="F51" s="15">
        <v>100247</v>
      </c>
    </row>
    <row r="52" spans="1:6" ht="17.25">
      <c r="A52" s="15" t="s">
        <v>215</v>
      </c>
      <c r="B52" s="15" t="s">
        <v>46</v>
      </c>
      <c r="C52" s="15" t="s">
        <v>250</v>
      </c>
      <c r="D52" s="15" t="s">
        <v>50</v>
      </c>
      <c r="E52" s="15">
        <v>184330</v>
      </c>
      <c r="F52" s="15">
        <v>64516</v>
      </c>
    </row>
    <row r="53" spans="1:6" ht="17.25">
      <c r="A53" s="15" t="s">
        <v>215</v>
      </c>
      <c r="B53" s="15" t="s">
        <v>46</v>
      </c>
      <c r="C53" s="15" t="s">
        <v>250</v>
      </c>
      <c r="D53" s="15" t="s">
        <v>51</v>
      </c>
      <c r="E53" s="15">
        <v>134579</v>
      </c>
      <c r="F53" s="15">
        <v>47103</v>
      </c>
    </row>
    <row r="54" spans="1:6" ht="17.25">
      <c r="A54" s="15" t="s">
        <v>215</v>
      </c>
      <c r="B54" s="15" t="s">
        <v>46</v>
      </c>
      <c r="C54" s="15" t="s">
        <v>250</v>
      </c>
      <c r="D54" s="15" t="s">
        <v>52</v>
      </c>
      <c r="E54" s="15">
        <v>177060</v>
      </c>
      <c r="F54" s="15">
        <v>61971</v>
      </c>
    </row>
    <row r="55" spans="1:6" ht="17.25">
      <c r="A55" s="15" t="s">
        <v>215</v>
      </c>
      <c r="B55" s="15" t="s">
        <v>46</v>
      </c>
      <c r="C55" s="15" t="s">
        <v>250</v>
      </c>
      <c r="D55" s="15" t="s">
        <v>53</v>
      </c>
      <c r="E55" s="15">
        <v>71101</v>
      </c>
      <c r="F55" s="15">
        <v>24885</v>
      </c>
    </row>
    <row r="56" spans="1:6" ht="17.25">
      <c r="A56" s="15" t="s">
        <v>215</v>
      </c>
      <c r="B56" s="15" t="s">
        <v>46</v>
      </c>
      <c r="C56" s="15" t="s">
        <v>250</v>
      </c>
      <c r="D56" s="15" t="s">
        <v>54</v>
      </c>
      <c r="E56" s="15">
        <v>178667</v>
      </c>
      <c r="F56" s="15">
        <v>62533</v>
      </c>
    </row>
    <row r="57" spans="1:6" ht="17.25">
      <c r="A57" s="15" t="s">
        <v>215</v>
      </c>
      <c r="B57" s="15" t="s">
        <v>46</v>
      </c>
      <c r="C57" s="15" t="s">
        <v>250</v>
      </c>
      <c r="D57" s="15" t="s">
        <v>55</v>
      </c>
      <c r="E57" s="15">
        <v>134863</v>
      </c>
      <c r="F57" s="15">
        <v>47202</v>
      </c>
    </row>
    <row r="58" spans="1:6" ht="17.25">
      <c r="A58" s="15" t="s">
        <v>215</v>
      </c>
      <c r="B58" s="15" t="s">
        <v>46</v>
      </c>
      <c r="C58" s="15" t="s">
        <v>250</v>
      </c>
      <c r="D58" s="15" t="s">
        <v>58</v>
      </c>
      <c r="E58" s="15">
        <v>64769</v>
      </c>
      <c r="F58" s="15">
        <v>22669</v>
      </c>
    </row>
    <row r="59" spans="1:6" ht="17.25">
      <c r="A59" s="15" t="s">
        <v>215</v>
      </c>
      <c r="B59" s="15" t="s">
        <v>46</v>
      </c>
      <c r="C59" s="15" t="s">
        <v>250</v>
      </c>
      <c r="D59" s="15" t="s">
        <v>59</v>
      </c>
      <c r="E59" s="15">
        <v>132043</v>
      </c>
      <c r="F59" s="15">
        <v>46215</v>
      </c>
    </row>
    <row r="60" spans="1:6" ht="17.25">
      <c r="A60" s="15" t="s">
        <v>215</v>
      </c>
      <c r="B60" s="15" t="s">
        <v>46</v>
      </c>
      <c r="C60" s="15" t="s">
        <v>250</v>
      </c>
      <c r="D60" s="15" t="s">
        <v>61</v>
      </c>
      <c r="E60" s="15">
        <v>110184</v>
      </c>
      <c r="F60" s="15">
        <v>38564</v>
      </c>
    </row>
    <row r="61" spans="1:6" ht="17.25">
      <c r="A61" s="13" t="s">
        <v>215</v>
      </c>
      <c r="B61" s="13" t="s">
        <v>46</v>
      </c>
      <c r="C61" s="13" t="s">
        <v>249</v>
      </c>
      <c r="D61" s="13" t="s">
        <v>217</v>
      </c>
      <c r="E61" s="13">
        <v>178211.63</v>
      </c>
      <c r="F61" s="13">
        <v>62374</v>
      </c>
    </row>
    <row r="62" spans="1:6" ht="17.25">
      <c r="A62" s="13" t="s">
        <v>215</v>
      </c>
      <c r="B62" s="13" t="s">
        <v>46</v>
      </c>
      <c r="C62" s="13" t="s">
        <v>249</v>
      </c>
      <c r="D62" s="13" t="s">
        <v>47</v>
      </c>
      <c r="E62" s="13">
        <v>203422</v>
      </c>
      <c r="F62" s="13">
        <v>71198</v>
      </c>
    </row>
    <row r="63" spans="1:6" ht="17.25">
      <c r="A63" s="13" t="s">
        <v>215</v>
      </c>
      <c r="B63" s="13" t="s">
        <v>46</v>
      </c>
      <c r="C63" s="13" t="s">
        <v>249</v>
      </c>
      <c r="D63" s="13" t="s">
        <v>56</v>
      </c>
      <c r="E63" s="13">
        <v>292036</v>
      </c>
      <c r="F63" s="13">
        <v>102213</v>
      </c>
    </row>
    <row r="64" spans="1:6" ht="17.25">
      <c r="A64" s="13" t="s">
        <v>215</v>
      </c>
      <c r="B64" s="13" t="s">
        <v>46</v>
      </c>
      <c r="C64" s="13" t="s">
        <v>249</v>
      </c>
      <c r="D64" s="13" t="s">
        <v>57</v>
      </c>
      <c r="E64" s="13">
        <v>194506</v>
      </c>
      <c r="F64" s="13">
        <v>68077.1</v>
      </c>
    </row>
    <row r="65" spans="1:6" ht="17.25">
      <c r="A65" s="13" t="s">
        <v>215</v>
      </c>
      <c r="B65" s="13" t="s">
        <v>46</v>
      </c>
      <c r="C65" s="13" t="s">
        <v>249</v>
      </c>
      <c r="D65" s="13" t="s">
        <v>60</v>
      </c>
      <c r="E65" s="13">
        <v>237366.59</v>
      </c>
      <c r="F65" s="13">
        <v>83078</v>
      </c>
    </row>
    <row r="66" spans="1:6" ht="17.25">
      <c r="A66" s="15" t="s">
        <v>215</v>
      </c>
      <c r="B66" s="15" t="s">
        <v>222</v>
      </c>
      <c r="C66" s="15" t="s">
        <v>250</v>
      </c>
      <c r="D66" s="15" t="s">
        <v>224</v>
      </c>
      <c r="E66" s="15">
        <v>62248</v>
      </c>
      <c r="F66" s="15">
        <v>21787</v>
      </c>
    </row>
    <row r="67" spans="1:6" ht="17.25">
      <c r="A67" s="8" t="s">
        <v>215</v>
      </c>
      <c r="B67" s="8" t="s">
        <v>63</v>
      </c>
      <c r="C67" s="8" t="s">
        <v>251</v>
      </c>
      <c r="D67" s="8" t="s">
        <v>230</v>
      </c>
      <c r="E67" s="8">
        <v>194806</v>
      </c>
      <c r="F67" s="8">
        <v>68182</v>
      </c>
    </row>
    <row r="68" spans="1:6" ht="17.25">
      <c r="A68" s="8" t="s">
        <v>215</v>
      </c>
      <c r="B68" s="8" t="s">
        <v>63</v>
      </c>
      <c r="C68" s="8" t="s">
        <v>251</v>
      </c>
      <c r="D68" s="8" t="s">
        <v>70</v>
      </c>
      <c r="E68" s="8">
        <v>306690</v>
      </c>
      <c r="F68" s="8">
        <v>107342</v>
      </c>
    </row>
    <row r="69" spans="1:6" ht="17.25">
      <c r="A69" s="8" t="s">
        <v>215</v>
      </c>
      <c r="B69" s="8" t="s">
        <v>63</v>
      </c>
      <c r="C69" s="8" t="s">
        <v>251</v>
      </c>
      <c r="D69" s="8" t="s">
        <v>241</v>
      </c>
      <c r="E69" s="8">
        <v>192382</v>
      </c>
      <c r="F69" s="8">
        <v>67334</v>
      </c>
    </row>
    <row r="70" spans="1:6" ht="17.25">
      <c r="A70" s="14" t="s">
        <v>215</v>
      </c>
      <c r="B70" s="14" t="s">
        <v>63</v>
      </c>
      <c r="C70" s="14" t="s">
        <v>251</v>
      </c>
      <c r="D70" s="14" t="s">
        <v>64</v>
      </c>
      <c r="E70" s="14">
        <v>161589</v>
      </c>
      <c r="F70" s="14">
        <v>56556</v>
      </c>
    </row>
    <row r="71" spans="1:6" ht="17.25">
      <c r="A71" s="14" t="s">
        <v>215</v>
      </c>
      <c r="B71" s="14" t="s">
        <v>63</v>
      </c>
      <c r="C71" s="14" t="s">
        <v>251</v>
      </c>
      <c r="D71" s="14" t="s">
        <v>67</v>
      </c>
      <c r="E71" s="14">
        <v>281531</v>
      </c>
      <c r="F71" s="14">
        <v>98536</v>
      </c>
    </row>
    <row r="72" spans="1:6" ht="17.25">
      <c r="A72" s="14" t="s">
        <v>215</v>
      </c>
      <c r="B72" s="14" t="s">
        <v>63</v>
      </c>
      <c r="C72" s="14" t="s">
        <v>251</v>
      </c>
      <c r="D72" s="14" t="s">
        <v>71</v>
      </c>
      <c r="E72" s="14">
        <v>251488</v>
      </c>
      <c r="F72" s="14">
        <v>88021</v>
      </c>
    </row>
    <row r="73" spans="1:6" ht="17.25">
      <c r="A73" s="9" t="s">
        <v>215</v>
      </c>
      <c r="B73" s="9" t="s">
        <v>63</v>
      </c>
      <c r="C73" s="9" t="s">
        <v>251</v>
      </c>
      <c r="D73" s="9" t="s">
        <v>65</v>
      </c>
      <c r="E73" s="9">
        <v>216083</v>
      </c>
      <c r="F73" s="9">
        <v>75629</v>
      </c>
    </row>
    <row r="74" spans="1:6" ht="17.25">
      <c r="A74" s="9" t="s">
        <v>215</v>
      </c>
      <c r="B74" s="9" t="s">
        <v>63</v>
      </c>
      <c r="C74" s="9" t="s">
        <v>251</v>
      </c>
      <c r="D74" s="9" t="s">
        <v>66</v>
      </c>
      <c r="E74" s="9">
        <v>306297</v>
      </c>
      <c r="F74" s="9">
        <v>107204</v>
      </c>
    </row>
    <row r="75" spans="1:6" ht="17.25">
      <c r="A75" s="9" t="s">
        <v>215</v>
      </c>
      <c r="B75" s="9" t="s">
        <v>63</v>
      </c>
      <c r="C75" s="9" t="s">
        <v>251</v>
      </c>
      <c r="D75" s="9" t="s">
        <v>68</v>
      </c>
      <c r="E75" s="9">
        <v>390659</v>
      </c>
      <c r="F75" s="9">
        <v>136731</v>
      </c>
    </row>
    <row r="76" spans="1:6" ht="17.25">
      <c r="A76" s="9" t="s">
        <v>215</v>
      </c>
      <c r="B76" s="9" t="s">
        <v>63</v>
      </c>
      <c r="C76" s="9" t="s">
        <v>251</v>
      </c>
      <c r="D76" s="9" t="s">
        <v>69</v>
      </c>
      <c r="E76" s="9">
        <v>328523</v>
      </c>
      <c r="F76" s="9">
        <v>114983</v>
      </c>
    </row>
    <row r="77" spans="1:6" ht="17.25">
      <c r="A77" s="8" t="s">
        <v>215</v>
      </c>
      <c r="B77" s="8" t="s">
        <v>72</v>
      </c>
      <c r="C77" s="8" t="s">
        <v>252</v>
      </c>
      <c r="D77" s="8" t="s">
        <v>76</v>
      </c>
      <c r="E77" s="8">
        <v>72915</v>
      </c>
      <c r="F77" s="8">
        <v>25520</v>
      </c>
    </row>
    <row r="78" spans="1:6" ht="17.25">
      <c r="A78" s="14" t="s">
        <v>215</v>
      </c>
      <c r="B78" s="14" t="s">
        <v>72</v>
      </c>
      <c r="C78" s="14" t="s">
        <v>252</v>
      </c>
      <c r="D78" s="14" t="s">
        <v>229</v>
      </c>
      <c r="E78" s="14">
        <v>101811</v>
      </c>
      <c r="F78" s="14">
        <v>35634</v>
      </c>
    </row>
    <row r="79" spans="1:6" ht="17.25">
      <c r="A79" s="14" t="s">
        <v>215</v>
      </c>
      <c r="B79" s="14" t="s">
        <v>72</v>
      </c>
      <c r="C79" s="14" t="s">
        <v>252</v>
      </c>
      <c r="D79" s="14" t="s">
        <v>74</v>
      </c>
      <c r="E79" s="14">
        <v>186061</v>
      </c>
      <c r="F79" s="14">
        <v>65121</v>
      </c>
    </row>
    <row r="80" spans="1:6" ht="17.25">
      <c r="A80" s="14" t="s">
        <v>215</v>
      </c>
      <c r="B80" s="14" t="s">
        <v>72</v>
      </c>
      <c r="C80" s="14" t="s">
        <v>252</v>
      </c>
      <c r="D80" s="14" t="s">
        <v>77</v>
      </c>
      <c r="E80" s="14">
        <v>61524</v>
      </c>
      <c r="F80" s="14">
        <v>21533</v>
      </c>
    </row>
    <row r="81" spans="1:6" ht="17.25">
      <c r="A81" s="14" t="s">
        <v>215</v>
      </c>
      <c r="B81" s="14" t="s">
        <v>72</v>
      </c>
      <c r="C81" s="14" t="s">
        <v>252</v>
      </c>
      <c r="D81" s="14" t="s">
        <v>240</v>
      </c>
      <c r="E81" s="14">
        <v>104680</v>
      </c>
      <c r="F81" s="14">
        <v>36638</v>
      </c>
    </row>
    <row r="82" spans="1:6" ht="17.25">
      <c r="A82" s="14" t="s">
        <v>215</v>
      </c>
      <c r="B82" s="14" t="s">
        <v>72</v>
      </c>
      <c r="C82" s="14" t="s">
        <v>252</v>
      </c>
      <c r="D82" s="14" t="s">
        <v>78</v>
      </c>
      <c r="E82" s="14">
        <v>73954</v>
      </c>
      <c r="F82" s="14">
        <v>25884</v>
      </c>
    </row>
    <row r="83" spans="1:6" ht="17.25">
      <c r="A83" s="9" t="s">
        <v>215</v>
      </c>
      <c r="B83" s="9" t="s">
        <v>72</v>
      </c>
      <c r="C83" s="9" t="s">
        <v>252</v>
      </c>
      <c r="D83" s="9" t="s">
        <v>227</v>
      </c>
      <c r="E83" s="9">
        <v>186762</v>
      </c>
      <c r="F83" s="9">
        <v>65367</v>
      </c>
    </row>
    <row r="84" spans="1:6" ht="17.25">
      <c r="A84" s="9" t="s">
        <v>215</v>
      </c>
      <c r="B84" s="9" t="s">
        <v>72</v>
      </c>
      <c r="C84" s="9" t="s">
        <v>252</v>
      </c>
      <c r="D84" s="9" t="s">
        <v>73</v>
      </c>
      <c r="E84" s="9">
        <v>231575</v>
      </c>
      <c r="F84" s="9">
        <v>81051</v>
      </c>
    </row>
    <row r="85" spans="1:6" ht="17.25">
      <c r="A85" s="9" t="s">
        <v>215</v>
      </c>
      <c r="B85" s="9" t="s">
        <v>72</v>
      </c>
      <c r="C85" s="9" t="s">
        <v>252</v>
      </c>
      <c r="D85" s="9" t="s">
        <v>75</v>
      </c>
      <c r="E85" s="9">
        <v>58955</v>
      </c>
      <c r="F85" s="9">
        <v>20634</v>
      </c>
    </row>
    <row r="86" spans="1:6" ht="17.25">
      <c r="A86" s="15" t="s">
        <v>215</v>
      </c>
      <c r="B86" s="15" t="s">
        <v>79</v>
      </c>
      <c r="C86" s="15" t="s">
        <v>253</v>
      </c>
      <c r="D86" s="15" t="s">
        <v>80</v>
      </c>
      <c r="E86" s="15">
        <v>279436</v>
      </c>
      <c r="F86" s="15">
        <v>97803</v>
      </c>
    </row>
    <row r="87" spans="1:6" ht="17.25">
      <c r="A87" s="15" t="s">
        <v>215</v>
      </c>
      <c r="B87" s="15" t="s">
        <v>79</v>
      </c>
      <c r="C87" s="15" t="s">
        <v>253</v>
      </c>
      <c r="D87" s="15" t="s">
        <v>81</v>
      </c>
      <c r="E87" s="15">
        <v>164522</v>
      </c>
      <c r="F87" s="15">
        <v>57583</v>
      </c>
    </row>
    <row r="88" spans="1:6" ht="17.25">
      <c r="A88" s="15" t="s">
        <v>215</v>
      </c>
      <c r="B88" s="15" t="s">
        <v>79</v>
      </c>
      <c r="C88" s="15" t="s">
        <v>253</v>
      </c>
      <c r="D88" s="15" t="s">
        <v>232</v>
      </c>
      <c r="E88" s="15">
        <v>172647</v>
      </c>
      <c r="F88" s="15">
        <v>60426</v>
      </c>
    </row>
    <row r="89" spans="1:6" ht="17.25">
      <c r="A89" s="15" t="s">
        <v>215</v>
      </c>
      <c r="B89" s="15" t="s">
        <v>79</v>
      </c>
      <c r="C89" s="15" t="s">
        <v>253</v>
      </c>
      <c r="D89" s="15" t="s">
        <v>82</v>
      </c>
      <c r="E89" s="15">
        <v>199516</v>
      </c>
      <c r="F89" s="15">
        <v>69831</v>
      </c>
    </row>
    <row r="90" spans="1:6" ht="17.25">
      <c r="A90" s="15" t="s">
        <v>215</v>
      </c>
      <c r="B90" s="15" t="s">
        <v>79</v>
      </c>
      <c r="C90" s="15" t="s">
        <v>253</v>
      </c>
      <c r="D90" s="15" t="s">
        <v>83</v>
      </c>
      <c r="E90" s="15">
        <v>103354</v>
      </c>
      <c r="F90" s="15">
        <v>36174</v>
      </c>
    </row>
    <row r="91" spans="1:6" ht="17.25">
      <c r="A91" s="15" t="s">
        <v>215</v>
      </c>
      <c r="B91" s="15" t="s">
        <v>84</v>
      </c>
      <c r="C91" s="15" t="s">
        <v>253</v>
      </c>
      <c r="D91" s="15" t="s">
        <v>85</v>
      </c>
      <c r="E91" s="15">
        <v>206563</v>
      </c>
      <c r="F91" s="15">
        <v>72297</v>
      </c>
    </row>
    <row r="92" spans="1:6" ht="17.25">
      <c r="A92" s="14" t="s">
        <v>215</v>
      </c>
      <c r="B92" s="14" t="s">
        <v>86</v>
      </c>
      <c r="C92" s="14" t="s">
        <v>251</v>
      </c>
      <c r="D92" s="14" t="s">
        <v>231</v>
      </c>
      <c r="E92" s="14">
        <v>211020</v>
      </c>
      <c r="F92" s="14">
        <v>73857</v>
      </c>
    </row>
    <row r="93" spans="1:6" ht="17.25">
      <c r="A93" s="14" t="s">
        <v>215</v>
      </c>
      <c r="B93" s="14" t="s">
        <v>86</v>
      </c>
      <c r="C93" s="14" t="s">
        <v>251</v>
      </c>
      <c r="D93" s="14" t="s">
        <v>242</v>
      </c>
      <c r="E93" s="14">
        <v>129073</v>
      </c>
      <c r="F93" s="14">
        <v>45176</v>
      </c>
    </row>
    <row r="94" spans="1:6" ht="17.25">
      <c r="A94" s="9" t="s">
        <v>215</v>
      </c>
      <c r="B94" s="9" t="s">
        <v>86</v>
      </c>
      <c r="C94" s="9" t="s">
        <v>251</v>
      </c>
      <c r="D94" s="9" t="s">
        <v>87</v>
      </c>
      <c r="E94" s="9">
        <v>333774</v>
      </c>
      <c r="F94" s="9">
        <v>116821</v>
      </c>
    </row>
    <row r="95" spans="1:6" ht="17.25">
      <c r="A95" s="8" t="s">
        <v>215</v>
      </c>
      <c r="B95" s="8" t="s">
        <v>88</v>
      </c>
      <c r="C95" s="8" t="s">
        <v>254</v>
      </c>
      <c r="D95" s="8" t="s">
        <v>89</v>
      </c>
      <c r="E95" s="8">
        <v>190903</v>
      </c>
      <c r="F95" s="8">
        <v>66816</v>
      </c>
    </row>
    <row r="96" spans="1:6" ht="17.25">
      <c r="A96" s="8" t="s">
        <v>215</v>
      </c>
      <c r="B96" s="8" t="s">
        <v>88</v>
      </c>
      <c r="C96" s="8" t="s">
        <v>254</v>
      </c>
      <c r="D96" s="8" t="s">
        <v>225</v>
      </c>
      <c r="E96" s="8">
        <v>94176</v>
      </c>
      <c r="F96" s="8">
        <v>32962</v>
      </c>
    </row>
    <row r="97" spans="1:6" ht="17.25">
      <c r="A97" s="8" t="s">
        <v>215</v>
      </c>
      <c r="B97" s="8" t="s">
        <v>88</v>
      </c>
      <c r="C97" s="8" t="s">
        <v>254</v>
      </c>
      <c r="D97" s="8" t="s">
        <v>92</v>
      </c>
      <c r="E97" s="8">
        <v>150816</v>
      </c>
      <c r="F97" s="8">
        <v>52786</v>
      </c>
    </row>
    <row r="98" spans="1:6" ht="17.25">
      <c r="A98" s="13" t="s">
        <v>215</v>
      </c>
      <c r="B98" s="13" t="s">
        <v>88</v>
      </c>
      <c r="C98" s="13" t="s">
        <v>247</v>
      </c>
      <c r="D98" s="13" t="s">
        <v>90</v>
      </c>
      <c r="E98" s="13">
        <v>298990</v>
      </c>
      <c r="F98" s="13">
        <v>104647</v>
      </c>
    </row>
    <row r="99" spans="1:6" ht="17.25">
      <c r="A99" s="13" t="s">
        <v>215</v>
      </c>
      <c r="B99" s="13" t="s">
        <v>88</v>
      </c>
      <c r="C99" s="13" t="s">
        <v>247</v>
      </c>
      <c r="D99" s="13" t="s">
        <v>91</v>
      </c>
      <c r="E99" s="13">
        <v>101538</v>
      </c>
      <c r="F99" s="13">
        <v>35538</v>
      </c>
    </row>
    <row r="100" spans="1:6" ht="17.25">
      <c r="A100" s="8" t="s">
        <v>215</v>
      </c>
      <c r="B100" s="8" t="s">
        <v>93</v>
      </c>
      <c r="C100" s="8" t="s">
        <v>98</v>
      </c>
      <c r="D100" s="8" t="s">
        <v>94</v>
      </c>
      <c r="E100" s="8">
        <v>78594</v>
      </c>
      <c r="F100" s="8">
        <v>27508</v>
      </c>
    </row>
    <row r="101" spans="1:6" ht="17.25">
      <c r="A101" s="8" t="s">
        <v>215</v>
      </c>
      <c r="B101" s="8" t="s">
        <v>93</v>
      </c>
      <c r="C101" s="8" t="s">
        <v>98</v>
      </c>
      <c r="D101" s="8" t="s">
        <v>95</v>
      </c>
      <c r="E101" s="8">
        <v>81297</v>
      </c>
      <c r="F101" s="8">
        <v>28454</v>
      </c>
    </row>
    <row r="102" spans="1:6" ht="17.25">
      <c r="A102" s="8" t="s">
        <v>215</v>
      </c>
      <c r="B102" s="8" t="s">
        <v>93</v>
      </c>
      <c r="C102" s="8" t="s">
        <v>98</v>
      </c>
      <c r="D102" s="8" t="s">
        <v>96</v>
      </c>
      <c r="E102" s="8">
        <v>146182</v>
      </c>
      <c r="F102" s="8">
        <v>51164</v>
      </c>
    </row>
    <row r="103" spans="1:6" ht="17.25">
      <c r="A103" s="8" t="s">
        <v>215</v>
      </c>
      <c r="B103" s="8" t="s">
        <v>93</v>
      </c>
      <c r="C103" s="8" t="s">
        <v>255</v>
      </c>
      <c r="D103" s="8" t="s">
        <v>97</v>
      </c>
      <c r="E103" s="8">
        <v>299137</v>
      </c>
      <c r="F103" s="8">
        <v>104698</v>
      </c>
    </row>
    <row r="104" spans="1:6" ht="17.25">
      <c r="A104" s="8" t="s">
        <v>215</v>
      </c>
      <c r="B104" s="8" t="s">
        <v>93</v>
      </c>
      <c r="C104" s="8" t="s">
        <v>255</v>
      </c>
      <c r="D104" s="8" t="s">
        <v>99</v>
      </c>
      <c r="E104" s="8">
        <v>187318</v>
      </c>
      <c r="F104" s="8">
        <v>65561</v>
      </c>
    </row>
    <row r="105" spans="1:6" ht="17.25">
      <c r="A105" s="8" t="s">
        <v>215</v>
      </c>
      <c r="B105" s="8" t="s">
        <v>93</v>
      </c>
      <c r="C105" s="8" t="s">
        <v>255</v>
      </c>
      <c r="D105" s="8" t="s">
        <v>102</v>
      </c>
      <c r="E105" s="8">
        <v>158469</v>
      </c>
      <c r="F105" s="8">
        <v>55464</v>
      </c>
    </row>
    <row r="106" spans="1:6" ht="17.25">
      <c r="A106" s="12" t="s">
        <v>215</v>
      </c>
      <c r="B106" s="12" t="s">
        <v>93</v>
      </c>
      <c r="C106" s="12" t="s">
        <v>98</v>
      </c>
      <c r="D106" s="12" t="s">
        <v>98</v>
      </c>
      <c r="E106" s="12">
        <v>136662</v>
      </c>
      <c r="F106" s="12">
        <v>47832</v>
      </c>
    </row>
    <row r="107" spans="1:6" ht="17.25">
      <c r="A107" s="12" t="s">
        <v>215</v>
      </c>
      <c r="B107" s="12" t="s">
        <v>93</v>
      </c>
      <c r="C107" s="12" t="s">
        <v>98</v>
      </c>
      <c r="D107" s="12" t="s">
        <v>100</v>
      </c>
      <c r="E107" s="12">
        <v>83235</v>
      </c>
      <c r="F107" s="12">
        <v>29132</v>
      </c>
    </row>
    <row r="108" spans="1:6" ht="17.25">
      <c r="A108" s="12" t="s">
        <v>215</v>
      </c>
      <c r="B108" s="12" t="s">
        <v>93</v>
      </c>
      <c r="C108" s="12" t="s">
        <v>98</v>
      </c>
      <c r="D108" s="12" t="s">
        <v>101</v>
      </c>
      <c r="E108" s="12">
        <v>132420</v>
      </c>
      <c r="F108" s="12">
        <v>46347</v>
      </c>
    </row>
    <row r="109" spans="1:6" ht="17.25">
      <c r="A109" s="15" t="s">
        <v>215</v>
      </c>
      <c r="B109" s="15" t="s">
        <v>103</v>
      </c>
      <c r="C109" s="15" t="s">
        <v>253</v>
      </c>
      <c r="D109" s="15" t="s">
        <v>226</v>
      </c>
      <c r="E109" s="15">
        <v>120066</v>
      </c>
      <c r="F109" s="15">
        <v>42023</v>
      </c>
    </row>
    <row r="110" spans="1:6" ht="17.25">
      <c r="A110" s="15" t="s">
        <v>215</v>
      </c>
      <c r="B110" s="15" t="s">
        <v>103</v>
      </c>
      <c r="C110" s="15" t="s">
        <v>253</v>
      </c>
      <c r="D110" s="15" t="s">
        <v>104</v>
      </c>
      <c r="E110" s="15">
        <v>229245</v>
      </c>
      <c r="F110" s="15">
        <v>80236</v>
      </c>
    </row>
    <row r="111" spans="1:6" ht="17.25">
      <c r="A111" s="15" t="s">
        <v>215</v>
      </c>
      <c r="B111" s="15" t="s">
        <v>103</v>
      </c>
      <c r="C111" s="15" t="s">
        <v>253</v>
      </c>
      <c r="D111" s="15" t="s">
        <v>105</v>
      </c>
      <c r="E111" s="15">
        <v>151123</v>
      </c>
      <c r="F111" s="15">
        <v>52893</v>
      </c>
    </row>
    <row r="112" spans="1:6" ht="17.25">
      <c r="A112" s="15" t="s">
        <v>215</v>
      </c>
      <c r="B112" s="15" t="s">
        <v>103</v>
      </c>
      <c r="C112" s="15" t="s">
        <v>253</v>
      </c>
      <c r="D112" s="15" t="s">
        <v>106</v>
      </c>
      <c r="E112" s="15">
        <v>139853</v>
      </c>
      <c r="F112" s="15">
        <v>48949</v>
      </c>
    </row>
    <row r="113" spans="1:6" ht="17.25">
      <c r="A113" s="15" t="s">
        <v>215</v>
      </c>
      <c r="B113" s="15" t="s">
        <v>103</v>
      </c>
      <c r="C113" s="15" t="s">
        <v>253</v>
      </c>
      <c r="D113" s="15" t="s">
        <v>107</v>
      </c>
      <c r="E113" s="15">
        <v>205544</v>
      </c>
      <c r="F113" s="15">
        <v>71940</v>
      </c>
    </row>
    <row r="114" spans="1:6" ht="17.25">
      <c r="A114" s="15" t="s">
        <v>215</v>
      </c>
      <c r="B114" s="15" t="s">
        <v>103</v>
      </c>
      <c r="C114" s="15" t="s">
        <v>253</v>
      </c>
      <c r="D114" s="15" t="s">
        <v>108</v>
      </c>
      <c r="E114" s="15">
        <v>57542</v>
      </c>
      <c r="F114" s="15">
        <v>20140</v>
      </c>
    </row>
    <row r="115" spans="1:6" ht="17.25">
      <c r="A115" s="15" t="s">
        <v>215</v>
      </c>
      <c r="B115" s="15" t="s">
        <v>103</v>
      </c>
      <c r="C115" s="15" t="s">
        <v>253</v>
      </c>
      <c r="D115" s="15" t="s">
        <v>109</v>
      </c>
      <c r="E115" s="15">
        <v>138536</v>
      </c>
      <c r="F115" s="15">
        <v>48488</v>
      </c>
    </row>
    <row r="116" spans="1:6" ht="17.25">
      <c r="A116" s="15" t="s">
        <v>215</v>
      </c>
      <c r="B116" s="15" t="s">
        <v>103</v>
      </c>
      <c r="C116" s="15" t="s">
        <v>253</v>
      </c>
      <c r="D116" s="15" t="s">
        <v>110</v>
      </c>
      <c r="E116" s="15">
        <v>175858</v>
      </c>
      <c r="F116" s="15">
        <v>61550</v>
      </c>
    </row>
    <row r="117" spans="1:6" ht="17.25">
      <c r="A117" s="15" t="s">
        <v>215</v>
      </c>
      <c r="B117" s="15" t="s">
        <v>103</v>
      </c>
      <c r="C117" s="15" t="s">
        <v>253</v>
      </c>
      <c r="D117" s="15" t="s">
        <v>111</v>
      </c>
      <c r="E117" s="15">
        <v>98221</v>
      </c>
      <c r="F117" s="15">
        <v>34377</v>
      </c>
    </row>
    <row r="118" spans="1:6" ht="17.25">
      <c r="A118" s="15" t="s">
        <v>215</v>
      </c>
      <c r="B118" s="15" t="s">
        <v>103</v>
      </c>
      <c r="C118" s="15" t="s">
        <v>253</v>
      </c>
      <c r="D118" s="15" t="s">
        <v>112</v>
      </c>
      <c r="E118" s="15">
        <v>130418</v>
      </c>
      <c r="F118" s="15">
        <v>45646</v>
      </c>
    </row>
    <row r="119" spans="1:6" ht="17.25">
      <c r="A119" s="8" t="s">
        <v>215</v>
      </c>
      <c r="B119" s="8" t="s">
        <v>113</v>
      </c>
      <c r="C119" s="8" t="s">
        <v>256</v>
      </c>
      <c r="D119" s="8" t="s">
        <v>114</v>
      </c>
      <c r="E119" s="8">
        <v>95057</v>
      </c>
      <c r="F119" s="8">
        <v>33270</v>
      </c>
    </row>
    <row r="120" spans="1:6" ht="17.25">
      <c r="A120" s="8" t="s">
        <v>215</v>
      </c>
      <c r="B120" s="8" t="s">
        <v>113</v>
      </c>
      <c r="C120" s="8" t="s">
        <v>256</v>
      </c>
      <c r="D120" s="8" t="s">
        <v>228</v>
      </c>
      <c r="E120" s="8">
        <v>67530</v>
      </c>
      <c r="F120" s="8">
        <v>23636</v>
      </c>
    </row>
    <row r="121" spans="1:6" ht="17.25">
      <c r="A121" s="8" t="s">
        <v>215</v>
      </c>
      <c r="B121" s="8" t="s">
        <v>113</v>
      </c>
      <c r="C121" s="8" t="s">
        <v>256</v>
      </c>
      <c r="D121" s="8" t="s">
        <v>115</v>
      </c>
      <c r="E121" s="8">
        <v>62824</v>
      </c>
      <c r="F121" s="8">
        <v>21988</v>
      </c>
    </row>
    <row r="122" spans="1:6" ht="17.25">
      <c r="A122" s="8" t="s">
        <v>215</v>
      </c>
      <c r="B122" s="8" t="s">
        <v>113</v>
      </c>
      <c r="C122" s="8" t="s">
        <v>256</v>
      </c>
      <c r="D122" s="8" t="s">
        <v>116</v>
      </c>
      <c r="E122" s="8">
        <v>101293</v>
      </c>
      <c r="F122" s="8">
        <v>35453</v>
      </c>
    </row>
    <row r="123" spans="1:6" ht="17.25">
      <c r="A123" s="8" t="s">
        <v>215</v>
      </c>
      <c r="B123" s="8" t="s">
        <v>113</v>
      </c>
      <c r="C123" s="8" t="s">
        <v>256</v>
      </c>
      <c r="D123" s="8" t="s">
        <v>117</v>
      </c>
      <c r="E123" s="8">
        <v>306370</v>
      </c>
      <c r="F123" s="8">
        <v>107230</v>
      </c>
    </row>
    <row r="124" spans="1:6" ht="17.25">
      <c r="A124" s="8" t="s">
        <v>215</v>
      </c>
      <c r="B124" s="8" t="s">
        <v>113</v>
      </c>
      <c r="C124" s="8" t="s">
        <v>256</v>
      </c>
      <c r="D124" s="8" t="s">
        <v>118</v>
      </c>
      <c r="E124" s="8">
        <v>99842</v>
      </c>
      <c r="F124" s="8">
        <v>34945</v>
      </c>
    </row>
    <row r="125" spans="1:6" ht="17.25">
      <c r="A125" s="8" t="s">
        <v>215</v>
      </c>
      <c r="B125" s="8" t="s">
        <v>113</v>
      </c>
      <c r="C125" s="8" t="s">
        <v>256</v>
      </c>
      <c r="D125" s="8" t="s">
        <v>119</v>
      </c>
      <c r="E125" s="8">
        <v>15369</v>
      </c>
      <c r="F125" s="8">
        <v>5379</v>
      </c>
    </row>
    <row r="126" spans="1:6" ht="17.25">
      <c r="A126" s="8" t="s">
        <v>215</v>
      </c>
      <c r="B126" s="8" t="s">
        <v>120</v>
      </c>
      <c r="C126" s="11" t="s">
        <v>257</v>
      </c>
      <c r="D126" s="8" t="s">
        <v>125</v>
      </c>
      <c r="E126" s="8">
        <v>186734</v>
      </c>
      <c r="F126" s="8">
        <v>65357</v>
      </c>
    </row>
    <row r="127" spans="1:6" ht="17.25">
      <c r="A127" s="8" t="s">
        <v>215</v>
      </c>
      <c r="B127" s="8" t="s">
        <v>120</v>
      </c>
      <c r="C127" s="11" t="s">
        <v>257</v>
      </c>
      <c r="D127" s="8" t="s">
        <v>149</v>
      </c>
      <c r="E127" s="8">
        <v>249365</v>
      </c>
      <c r="F127" s="8">
        <v>87278</v>
      </c>
    </row>
    <row r="128" spans="1:6" ht="17.25">
      <c r="A128" s="8" t="s">
        <v>215</v>
      </c>
      <c r="B128" s="8" t="s">
        <v>120</v>
      </c>
      <c r="C128" s="11" t="s">
        <v>257</v>
      </c>
      <c r="D128" s="8" t="s">
        <v>150</v>
      </c>
      <c r="E128" s="8">
        <v>281953</v>
      </c>
      <c r="F128" s="8">
        <v>98684</v>
      </c>
    </row>
    <row r="129" spans="1:6" ht="17.25">
      <c r="A129" s="8" t="s">
        <v>215</v>
      </c>
      <c r="B129" s="8" t="s">
        <v>120</v>
      </c>
      <c r="C129" s="11" t="s">
        <v>258</v>
      </c>
      <c r="D129" s="8" t="s">
        <v>121</v>
      </c>
      <c r="E129" s="8">
        <v>127260</v>
      </c>
      <c r="F129" s="8">
        <v>44541</v>
      </c>
    </row>
    <row r="130" spans="1:6" ht="17.25">
      <c r="A130" s="8" t="s">
        <v>215</v>
      </c>
      <c r="B130" s="8" t="s">
        <v>120</v>
      </c>
      <c r="C130" s="11" t="s">
        <v>257</v>
      </c>
      <c r="D130" s="8" t="s">
        <v>122</v>
      </c>
      <c r="E130" s="8">
        <v>166393</v>
      </c>
      <c r="F130" s="8">
        <v>58238</v>
      </c>
    </row>
    <row r="131" spans="1:6" ht="17.25">
      <c r="A131" s="8" t="s">
        <v>215</v>
      </c>
      <c r="B131" s="8" t="s">
        <v>120</v>
      </c>
      <c r="C131" s="11" t="s">
        <v>258</v>
      </c>
      <c r="D131" s="8" t="s">
        <v>123</v>
      </c>
      <c r="E131" s="8">
        <v>280413</v>
      </c>
      <c r="F131" s="8">
        <v>98145</v>
      </c>
    </row>
    <row r="132" spans="1:6" ht="17.25">
      <c r="A132" s="8" t="s">
        <v>215</v>
      </c>
      <c r="B132" s="8" t="s">
        <v>120</v>
      </c>
      <c r="C132" s="11" t="s">
        <v>258</v>
      </c>
      <c r="D132" s="8" t="s">
        <v>124</v>
      </c>
      <c r="E132" s="8">
        <v>118062</v>
      </c>
      <c r="F132" s="8">
        <v>41322</v>
      </c>
    </row>
    <row r="133" spans="1:6" ht="17.25">
      <c r="A133" s="8" t="s">
        <v>215</v>
      </c>
      <c r="B133" s="8" t="s">
        <v>120</v>
      </c>
      <c r="C133" s="11" t="s">
        <v>258</v>
      </c>
      <c r="D133" s="8" t="s">
        <v>126</v>
      </c>
      <c r="E133" s="8">
        <v>89332</v>
      </c>
      <c r="F133" s="8">
        <v>31266</v>
      </c>
    </row>
    <row r="134" spans="1:6" ht="17.25">
      <c r="A134" s="8" t="s">
        <v>215</v>
      </c>
      <c r="B134" s="8" t="s">
        <v>120</v>
      </c>
      <c r="C134" s="11" t="s">
        <v>257</v>
      </c>
      <c r="D134" s="8" t="s">
        <v>127</v>
      </c>
      <c r="E134" s="8">
        <v>219854</v>
      </c>
      <c r="F134" s="8">
        <v>76949</v>
      </c>
    </row>
    <row r="135" spans="1:6" ht="17.25">
      <c r="A135" s="8" t="s">
        <v>215</v>
      </c>
      <c r="B135" s="8" t="s">
        <v>120</v>
      </c>
      <c r="C135" s="11" t="s">
        <v>259</v>
      </c>
      <c r="D135" s="8" t="s">
        <v>128</v>
      </c>
      <c r="E135" s="8">
        <v>163826</v>
      </c>
      <c r="F135" s="8">
        <v>57339</v>
      </c>
    </row>
    <row r="136" spans="1:6" ht="17.25">
      <c r="A136" s="8" t="s">
        <v>215</v>
      </c>
      <c r="B136" s="8" t="s">
        <v>120</v>
      </c>
      <c r="C136" s="11" t="s">
        <v>258</v>
      </c>
      <c r="D136" s="8" t="s">
        <v>129</v>
      </c>
      <c r="E136" s="8">
        <v>168882</v>
      </c>
      <c r="F136" s="8">
        <v>59109</v>
      </c>
    </row>
    <row r="137" spans="1:6" ht="17.25">
      <c r="A137" s="8" t="s">
        <v>215</v>
      </c>
      <c r="B137" s="8" t="s">
        <v>120</v>
      </c>
      <c r="C137" s="11" t="s">
        <v>258</v>
      </c>
      <c r="D137" s="8" t="s">
        <v>130</v>
      </c>
      <c r="E137" s="8">
        <v>114362</v>
      </c>
      <c r="F137" s="8">
        <v>40027</v>
      </c>
    </row>
    <row r="138" spans="1:6" ht="17.25">
      <c r="A138" s="8" t="s">
        <v>215</v>
      </c>
      <c r="B138" s="8" t="s">
        <v>120</v>
      </c>
      <c r="C138" s="11" t="s">
        <v>257</v>
      </c>
      <c r="D138" s="8" t="s">
        <v>131</v>
      </c>
      <c r="E138" s="8">
        <v>498563</v>
      </c>
      <c r="F138" s="8">
        <v>174497</v>
      </c>
    </row>
    <row r="139" spans="1:6" ht="17.25">
      <c r="A139" s="8" t="s">
        <v>215</v>
      </c>
      <c r="B139" s="8" t="s">
        <v>120</v>
      </c>
      <c r="C139" s="11" t="s">
        <v>259</v>
      </c>
      <c r="D139" s="8" t="s">
        <v>132</v>
      </c>
      <c r="E139" s="8">
        <v>118423</v>
      </c>
      <c r="F139" s="8">
        <v>41448</v>
      </c>
    </row>
    <row r="140" spans="1:6" ht="17.25">
      <c r="A140" s="8" t="s">
        <v>215</v>
      </c>
      <c r="B140" s="8" t="s">
        <v>120</v>
      </c>
      <c r="C140" s="11" t="s">
        <v>258</v>
      </c>
      <c r="D140" s="8" t="s">
        <v>133</v>
      </c>
      <c r="E140" s="8">
        <v>488422</v>
      </c>
      <c r="F140" s="8">
        <v>170948</v>
      </c>
    </row>
    <row r="141" spans="1:6" ht="17.25">
      <c r="A141" s="8" t="s">
        <v>215</v>
      </c>
      <c r="B141" s="8" t="s">
        <v>120</v>
      </c>
      <c r="C141" s="11" t="s">
        <v>258</v>
      </c>
      <c r="D141" s="8" t="s">
        <v>134</v>
      </c>
      <c r="E141" s="8">
        <v>481720</v>
      </c>
      <c r="F141" s="8">
        <v>168602</v>
      </c>
    </row>
    <row r="142" spans="1:6" ht="17.25">
      <c r="A142" s="8" t="s">
        <v>215</v>
      </c>
      <c r="B142" s="8" t="s">
        <v>120</v>
      </c>
      <c r="C142" s="11" t="s">
        <v>257</v>
      </c>
      <c r="D142" s="8" t="s">
        <v>135</v>
      </c>
      <c r="E142" s="8">
        <v>268918</v>
      </c>
      <c r="F142" s="8">
        <v>94121</v>
      </c>
    </row>
    <row r="143" spans="1:6" ht="17.25">
      <c r="A143" s="8" t="s">
        <v>215</v>
      </c>
      <c r="B143" s="8" t="s">
        <v>120</v>
      </c>
      <c r="C143" s="11" t="s">
        <v>259</v>
      </c>
      <c r="D143" s="8" t="s">
        <v>136</v>
      </c>
      <c r="E143" s="8">
        <v>106406</v>
      </c>
      <c r="F143" s="8">
        <v>37242</v>
      </c>
    </row>
    <row r="144" spans="1:6" ht="17.25">
      <c r="A144" s="8" t="s">
        <v>215</v>
      </c>
      <c r="B144" s="8" t="s">
        <v>120</v>
      </c>
      <c r="C144" s="11" t="s">
        <v>259</v>
      </c>
      <c r="D144" s="8" t="s">
        <v>137</v>
      </c>
      <c r="E144" s="8">
        <v>419059</v>
      </c>
      <c r="F144" s="8">
        <v>146671</v>
      </c>
    </row>
    <row r="145" spans="1:6" ht="17.25">
      <c r="A145" s="8" t="s">
        <v>215</v>
      </c>
      <c r="B145" s="8" t="s">
        <v>120</v>
      </c>
      <c r="C145" s="11" t="s">
        <v>258</v>
      </c>
      <c r="D145" s="8" t="s">
        <v>138</v>
      </c>
      <c r="E145" s="8">
        <v>273533</v>
      </c>
      <c r="F145" s="8">
        <v>95737</v>
      </c>
    </row>
    <row r="146" spans="1:6" ht="17.25">
      <c r="A146" s="8" t="s">
        <v>215</v>
      </c>
      <c r="B146" s="8" t="s">
        <v>120</v>
      </c>
      <c r="C146" s="11" t="s">
        <v>258</v>
      </c>
      <c r="D146" s="8" t="s">
        <v>139</v>
      </c>
      <c r="E146" s="8">
        <v>217644</v>
      </c>
      <c r="F146" s="8">
        <v>76175</v>
      </c>
    </row>
    <row r="147" spans="1:6" ht="17.25">
      <c r="A147" s="8" t="s">
        <v>215</v>
      </c>
      <c r="B147" s="8" t="s">
        <v>120</v>
      </c>
      <c r="C147" s="11" t="s">
        <v>258</v>
      </c>
      <c r="D147" s="8" t="s">
        <v>140</v>
      </c>
      <c r="E147" s="8">
        <v>191046</v>
      </c>
      <c r="F147" s="8">
        <v>66866</v>
      </c>
    </row>
    <row r="148" spans="1:6" ht="17.25">
      <c r="A148" s="8" t="s">
        <v>215</v>
      </c>
      <c r="B148" s="8" t="s">
        <v>120</v>
      </c>
      <c r="C148" s="11" t="s">
        <v>258</v>
      </c>
      <c r="D148" s="8" t="s">
        <v>237</v>
      </c>
      <c r="E148" s="8">
        <v>61639</v>
      </c>
      <c r="F148" s="8">
        <v>21574</v>
      </c>
    </row>
    <row r="149" spans="1:6" ht="17.25">
      <c r="A149" s="8" t="s">
        <v>215</v>
      </c>
      <c r="B149" s="8" t="s">
        <v>120</v>
      </c>
      <c r="C149" s="11" t="s">
        <v>258</v>
      </c>
      <c r="D149" s="8" t="s">
        <v>141</v>
      </c>
      <c r="E149" s="8">
        <v>225781</v>
      </c>
      <c r="F149" s="8">
        <v>79023</v>
      </c>
    </row>
    <row r="150" spans="1:6" ht="17.25">
      <c r="A150" s="8" t="s">
        <v>215</v>
      </c>
      <c r="B150" s="8" t="s">
        <v>120</v>
      </c>
      <c r="C150" s="11" t="s">
        <v>259</v>
      </c>
      <c r="D150" s="8" t="s">
        <v>142</v>
      </c>
      <c r="E150" s="8">
        <v>431991</v>
      </c>
      <c r="F150" s="8">
        <v>151197</v>
      </c>
    </row>
    <row r="151" spans="1:6" ht="17.25">
      <c r="A151" s="8" t="s">
        <v>215</v>
      </c>
      <c r="B151" s="8" t="s">
        <v>120</v>
      </c>
      <c r="C151" s="11" t="s">
        <v>258</v>
      </c>
      <c r="D151" s="8" t="s">
        <v>143</v>
      </c>
      <c r="E151" s="8">
        <v>265326</v>
      </c>
      <c r="F151" s="8">
        <v>92864</v>
      </c>
    </row>
    <row r="152" spans="1:6" ht="17.25">
      <c r="A152" s="8" t="s">
        <v>215</v>
      </c>
      <c r="B152" s="8" t="s">
        <v>120</v>
      </c>
      <c r="C152" s="11" t="s">
        <v>258</v>
      </c>
      <c r="D152" s="8" t="s">
        <v>144</v>
      </c>
      <c r="E152" s="8">
        <v>273472</v>
      </c>
      <c r="F152" s="8">
        <v>95715</v>
      </c>
    </row>
    <row r="153" spans="1:6" ht="17.25">
      <c r="A153" s="8" t="s">
        <v>215</v>
      </c>
      <c r="B153" s="8" t="s">
        <v>120</v>
      </c>
      <c r="C153" s="11" t="s">
        <v>259</v>
      </c>
      <c r="D153" s="8" t="s">
        <v>145</v>
      </c>
      <c r="E153" s="8">
        <v>291065</v>
      </c>
      <c r="F153" s="8">
        <v>101873</v>
      </c>
    </row>
    <row r="154" spans="1:6" ht="17.25">
      <c r="A154" s="8" t="s">
        <v>215</v>
      </c>
      <c r="B154" s="8" t="s">
        <v>120</v>
      </c>
      <c r="C154" s="11" t="s">
        <v>257</v>
      </c>
      <c r="D154" s="8" t="s">
        <v>146</v>
      </c>
      <c r="E154" s="8">
        <v>155971</v>
      </c>
      <c r="F154" s="8">
        <v>54590</v>
      </c>
    </row>
    <row r="155" spans="1:6" ht="17.25">
      <c r="A155" s="8" t="s">
        <v>215</v>
      </c>
      <c r="B155" s="8" t="s">
        <v>120</v>
      </c>
      <c r="C155" s="11" t="s">
        <v>258</v>
      </c>
      <c r="D155" s="8" t="s">
        <v>147</v>
      </c>
      <c r="E155" s="8">
        <v>309052</v>
      </c>
      <c r="F155" s="8">
        <v>108168</v>
      </c>
    </row>
    <row r="156" spans="1:6" ht="17.25">
      <c r="A156" s="8" t="s">
        <v>215</v>
      </c>
      <c r="B156" s="8" t="s">
        <v>120</v>
      </c>
      <c r="C156" s="11" t="s">
        <v>259</v>
      </c>
      <c r="D156" s="8" t="s">
        <v>148</v>
      </c>
      <c r="E156" s="8">
        <v>141804</v>
      </c>
      <c r="F156" s="8">
        <v>49631</v>
      </c>
    </row>
    <row r="157" spans="1:6" ht="17.25">
      <c r="A157" s="8" t="s">
        <v>215</v>
      </c>
      <c r="B157" s="8" t="s">
        <v>120</v>
      </c>
      <c r="C157" s="11" t="s">
        <v>258</v>
      </c>
      <c r="D157" s="8" t="s">
        <v>151</v>
      </c>
      <c r="E157" s="8">
        <v>175932</v>
      </c>
      <c r="F157" s="8">
        <v>61576</v>
      </c>
    </row>
    <row r="158" spans="1:6" ht="17.25">
      <c r="A158" s="8" t="s">
        <v>215</v>
      </c>
      <c r="B158" s="8" t="s">
        <v>120</v>
      </c>
      <c r="C158" s="11" t="s">
        <v>259</v>
      </c>
      <c r="D158" s="8" t="s">
        <v>152</v>
      </c>
      <c r="E158" s="8">
        <v>127856</v>
      </c>
      <c r="F158" s="8">
        <v>44750</v>
      </c>
    </row>
    <row r="159" spans="1:6" ht="17.25">
      <c r="A159" s="14" t="s">
        <v>215</v>
      </c>
      <c r="B159" s="14" t="s">
        <v>153</v>
      </c>
      <c r="C159" s="14" t="s">
        <v>260</v>
      </c>
      <c r="D159" s="14" t="s">
        <v>3</v>
      </c>
      <c r="E159" s="14">
        <v>88330</v>
      </c>
      <c r="F159" s="14">
        <v>30916</v>
      </c>
    </row>
    <row r="160" spans="1:6" ht="17.25">
      <c r="A160" s="14" t="s">
        <v>215</v>
      </c>
      <c r="B160" s="14" t="s">
        <v>153</v>
      </c>
      <c r="C160" s="14" t="s">
        <v>260</v>
      </c>
      <c r="D160" s="14" t="s">
        <v>155</v>
      </c>
      <c r="E160" s="14">
        <v>177872</v>
      </c>
      <c r="F160" s="14">
        <v>62255</v>
      </c>
    </row>
    <row r="161" spans="1:6" ht="17.25">
      <c r="A161" s="14" t="s">
        <v>215</v>
      </c>
      <c r="B161" s="14" t="s">
        <v>153</v>
      </c>
      <c r="C161" s="14" t="s">
        <v>260</v>
      </c>
      <c r="D161" s="14" t="s">
        <v>157</v>
      </c>
      <c r="E161" s="14">
        <v>152832</v>
      </c>
      <c r="F161" s="14">
        <v>53491</v>
      </c>
    </row>
    <row r="162" spans="1:6" ht="17.25">
      <c r="A162" s="14" t="s">
        <v>215</v>
      </c>
      <c r="B162" s="14" t="s">
        <v>153</v>
      </c>
      <c r="C162" s="14" t="s">
        <v>260</v>
      </c>
      <c r="D162" s="14" t="s">
        <v>158</v>
      </c>
      <c r="E162" s="14">
        <v>246086</v>
      </c>
      <c r="F162" s="14">
        <v>86130</v>
      </c>
    </row>
    <row r="163" spans="1:6" ht="17.25">
      <c r="A163" s="14" t="s">
        <v>215</v>
      </c>
      <c r="B163" s="14" t="s">
        <v>153</v>
      </c>
      <c r="C163" s="14" t="s">
        <v>260</v>
      </c>
      <c r="D163" s="14" t="s">
        <v>159</v>
      </c>
      <c r="E163" s="14">
        <v>121122</v>
      </c>
      <c r="F163" s="14">
        <v>42393</v>
      </c>
    </row>
    <row r="164" spans="1:6" ht="17.25">
      <c r="A164" s="14" t="s">
        <v>215</v>
      </c>
      <c r="B164" s="14" t="s">
        <v>153</v>
      </c>
      <c r="C164" s="14" t="s">
        <v>260</v>
      </c>
      <c r="D164" s="14" t="s">
        <v>239</v>
      </c>
      <c r="E164" s="14">
        <v>284956</v>
      </c>
      <c r="F164" s="14">
        <v>99735</v>
      </c>
    </row>
    <row r="165" spans="1:6" ht="17.25">
      <c r="A165" s="14" t="s">
        <v>215</v>
      </c>
      <c r="B165" s="14" t="s">
        <v>153</v>
      </c>
      <c r="C165" s="14" t="s">
        <v>260</v>
      </c>
      <c r="D165" s="14" t="s">
        <v>160</v>
      </c>
      <c r="E165" s="14">
        <v>80266</v>
      </c>
      <c r="F165" s="14">
        <v>28093</v>
      </c>
    </row>
    <row r="166" spans="1:6" ht="17.25">
      <c r="A166" s="14" t="s">
        <v>215</v>
      </c>
      <c r="B166" s="14" t="s">
        <v>153</v>
      </c>
      <c r="C166" s="14" t="s">
        <v>260</v>
      </c>
      <c r="D166" s="14" t="s">
        <v>161</v>
      </c>
      <c r="E166" s="14">
        <v>78902</v>
      </c>
      <c r="F166" s="14">
        <v>27616</v>
      </c>
    </row>
    <row r="167" spans="1:6" ht="17.25">
      <c r="A167" s="9" t="s">
        <v>215</v>
      </c>
      <c r="B167" s="9" t="s">
        <v>153</v>
      </c>
      <c r="C167" s="9" t="s">
        <v>260</v>
      </c>
      <c r="D167" s="9" t="s">
        <v>154</v>
      </c>
      <c r="E167" s="9">
        <v>87185</v>
      </c>
      <c r="F167" s="9">
        <v>30515</v>
      </c>
    </row>
    <row r="168" spans="1:6" ht="17.25">
      <c r="A168" s="9" t="s">
        <v>215</v>
      </c>
      <c r="B168" s="9" t="s">
        <v>153</v>
      </c>
      <c r="C168" s="9" t="s">
        <v>260</v>
      </c>
      <c r="D168" s="9" t="s">
        <v>156</v>
      </c>
      <c r="E168" s="9">
        <v>127614</v>
      </c>
      <c r="F168" s="9">
        <v>44665</v>
      </c>
    </row>
    <row r="169" spans="1:6" ht="17.25">
      <c r="A169" s="9" t="s">
        <v>215</v>
      </c>
      <c r="B169" s="9" t="s">
        <v>153</v>
      </c>
      <c r="C169" s="9" t="s">
        <v>260</v>
      </c>
      <c r="D169" s="9" t="s">
        <v>162</v>
      </c>
      <c r="E169" s="9">
        <v>112290</v>
      </c>
      <c r="F169" s="9">
        <v>39302</v>
      </c>
    </row>
    <row r="170" spans="1:6" ht="17.25">
      <c r="A170" s="8" t="s">
        <v>215</v>
      </c>
      <c r="B170" s="8" t="s">
        <v>163</v>
      </c>
      <c r="C170" s="8" t="s">
        <v>262</v>
      </c>
      <c r="D170" s="8" t="s">
        <v>164</v>
      </c>
      <c r="E170" s="8">
        <v>115863</v>
      </c>
      <c r="F170" s="8">
        <v>40552</v>
      </c>
    </row>
    <row r="171" spans="1:6" ht="17.25">
      <c r="A171" s="8" t="s">
        <v>215</v>
      </c>
      <c r="B171" s="8" t="s">
        <v>165</v>
      </c>
      <c r="C171" s="11" t="s">
        <v>259</v>
      </c>
      <c r="D171" s="8" t="s">
        <v>166</v>
      </c>
      <c r="E171" s="8">
        <v>366078</v>
      </c>
      <c r="F171" s="8">
        <v>128127</v>
      </c>
    </row>
    <row r="172" spans="1:6" ht="17.25">
      <c r="A172" s="8" t="s">
        <v>215</v>
      </c>
      <c r="B172" s="8" t="s">
        <v>167</v>
      </c>
      <c r="C172" s="8" t="s">
        <v>261</v>
      </c>
      <c r="D172" s="8" t="s">
        <v>168</v>
      </c>
      <c r="E172" s="8">
        <v>143100</v>
      </c>
      <c r="F172" s="8">
        <v>50085</v>
      </c>
    </row>
    <row r="173" spans="1:6" ht="17.25">
      <c r="A173" s="8" t="s">
        <v>215</v>
      </c>
      <c r="B173" s="8" t="s">
        <v>167</v>
      </c>
      <c r="C173" s="8" t="s">
        <v>261</v>
      </c>
      <c r="D173" s="8" t="s">
        <v>170</v>
      </c>
      <c r="E173" s="8">
        <v>186388</v>
      </c>
      <c r="F173" s="8">
        <v>65236</v>
      </c>
    </row>
    <row r="174" spans="1:6" ht="17.25">
      <c r="A174" s="8" t="s">
        <v>215</v>
      </c>
      <c r="B174" s="8" t="s">
        <v>167</v>
      </c>
      <c r="C174" s="8" t="s">
        <v>261</v>
      </c>
      <c r="D174" s="8" t="s">
        <v>169</v>
      </c>
      <c r="E174" s="8">
        <v>101484</v>
      </c>
      <c r="F174" s="8">
        <v>35519</v>
      </c>
    </row>
    <row r="175" spans="1:6" ht="17.25">
      <c r="A175" s="8" t="s">
        <v>215</v>
      </c>
      <c r="B175" s="8" t="s">
        <v>167</v>
      </c>
      <c r="C175" s="8" t="s">
        <v>261</v>
      </c>
      <c r="D175" s="8" t="s">
        <v>177</v>
      </c>
      <c r="E175" s="8">
        <v>221049</v>
      </c>
      <c r="F175" s="8">
        <v>77367</v>
      </c>
    </row>
    <row r="176" spans="1:6" ht="17.25">
      <c r="A176" s="8" t="s">
        <v>215</v>
      </c>
      <c r="B176" s="8" t="s">
        <v>167</v>
      </c>
      <c r="C176" s="8" t="s">
        <v>261</v>
      </c>
      <c r="D176" s="8" t="s">
        <v>179</v>
      </c>
      <c r="E176" s="8">
        <v>198469</v>
      </c>
      <c r="F176" s="8">
        <v>69464</v>
      </c>
    </row>
    <row r="177" spans="1:6" ht="17.25">
      <c r="A177" s="8" t="s">
        <v>215</v>
      </c>
      <c r="B177" s="8" t="s">
        <v>167</v>
      </c>
      <c r="C177" s="8" t="s">
        <v>261</v>
      </c>
      <c r="D177" s="8" t="s">
        <v>182</v>
      </c>
      <c r="E177" s="8">
        <v>284903</v>
      </c>
      <c r="F177" s="8">
        <v>99716</v>
      </c>
    </row>
    <row r="178" spans="1:6" ht="17.25">
      <c r="A178" s="8" t="s">
        <v>215</v>
      </c>
      <c r="B178" s="8" t="s">
        <v>223</v>
      </c>
      <c r="C178" s="8" t="s">
        <v>261</v>
      </c>
      <c r="D178" s="8" t="s">
        <v>171</v>
      </c>
      <c r="E178" s="8">
        <v>173945</v>
      </c>
      <c r="F178" s="8">
        <v>60881</v>
      </c>
    </row>
    <row r="179" spans="1:6" ht="17.25">
      <c r="A179" s="8" t="s">
        <v>215</v>
      </c>
      <c r="B179" s="8" t="s">
        <v>223</v>
      </c>
      <c r="C179" s="8" t="s">
        <v>261</v>
      </c>
      <c r="D179" s="8" t="s">
        <v>172</v>
      </c>
      <c r="E179" s="8">
        <v>185494</v>
      </c>
      <c r="F179" s="8">
        <v>64923</v>
      </c>
    </row>
    <row r="180" spans="1:6" ht="17.25">
      <c r="A180" s="8" t="s">
        <v>215</v>
      </c>
      <c r="B180" s="8" t="s">
        <v>223</v>
      </c>
      <c r="C180" s="8" t="s">
        <v>261</v>
      </c>
      <c r="D180" s="8" t="s">
        <v>173</v>
      </c>
      <c r="E180" s="8">
        <v>152643</v>
      </c>
      <c r="F180" s="8">
        <v>53425</v>
      </c>
    </row>
    <row r="181" spans="1:6" ht="17.25">
      <c r="A181" s="8" t="s">
        <v>215</v>
      </c>
      <c r="B181" s="8" t="s">
        <v>223</v>
      </c>
      <c r="C181" s="8" t="s">
        <v>261</v>
      </c>
      <c r="D181" s="8" t="s">
        <v>174</v>
      </c>
      <c r="E181" s="8">
        <v>149042</v>
      </c>
      <c r="F181" s="8">
        <v>52165</v>
      </c>
    </row>
    <row r="182" spans="1:6" ht="17.25">
      <c r="A182" s="8" t="s">
        <v>215</v>
      </c>
      <c r="B182" s="8" t="s">
        <v>223</v>
      </c>
      <c r="C182" s="8" t="s">
        <v>261</v>
      </c>
      <c r="D182" s="8" t="s">
        <v>175</v>
      </c>
      <c r="E182" s="8">
        <v>246671</v>
      </c>
      <c r="F182" s="8">
        <v>86335</v>
      </c>
    </row>
    <row r="183" spans="1:6" ht="17.25">
      <c r="A183" s="8" t="s">
        <v>215</v>
      </c>
      <c r="B183" s="8" t="s">
        <v>223</v>
      </c>
      <c r="C183" s="8" t="s">
        <v>261</v>
      </c>
      <c r="D183" s="8" t="s">
        <v>176</v>
      </c>
      <c r="E183" s="8">
        <v>385017</v>
      </c>
      <c r="F183" s="8">
        <v>134756</v>
      </c>
    </row>
    <row r="184" spans="1:6" ht="17.25">
      <c r="A184" s="8" t="s">
        <v>215</v>
      </c>
      <c r="B184" s="8" t="s">
        <v>223</v>
      </c>
      <c r="C184" s="8" t="s">
        <v>261</v>
      </c>
      <c r="D184" s="8" t="s">
        <v>178</v>
      </c>
      <c r="E184" s="8">
        <v>234276</v>
      </c>
      <c r="F184" s="8">
        <v>81997</v>
      </c>
    </row>
    <row r="185" spans="1:6" ht="17.25">
      <c r="A185" s="8" t="s">
        <v>215</v>
      </c>
      <c r="B185" s="8" t="s">
        <v>223</v>
      </c>
      <c r="C185" s="8" t="s">
        <v>261</v>
      </c>
      <c r="D185" s="8" t="s">
        <v>180</v>
      </c>
      <c r="E185" s="8">
        <v>71799</v>
      </c>
      <c r="F185" s="8">
        <v>25130</v>
      </c>
    </row>
    <row r="186" spans="1:6" ht="17.25">
      <c r="A186" s="8" t="s">
        <v>215</v>
      </c>
      <c r="B186" s="8" t="s">
        <v>223</v>
      </c>
      <c r="C186" s="8" t="s">
        <v>261</v>
      </c>
      <c r="D186" s="8" t="s">
        <v>181</v>
      </c>
      <c r="E186" s="8">
        <v>151052</v>
      </c>
      <c r="F186" s="8">
        <v>52868</v>
      </c>
    </row>
    <row r="187" spans="1:6" ht="17.25">
      <c r="A187" s="8" t="s">
        <v>215</v>
      </c>
      <c r="B187" s="8" t="s">
        <v>223</v>
      </c>
      <c r="C187" s="8" t="s">
        <v>261</v>
      </c>
      <c r="D187" s="8" t="s">
        <v>183</v>
      </c>
      <c r="E187" s="8">
        <v>73388</v>
      </c>
      <c r="F187" s="8">
        <v>25686</v>
      </c>
    </row>
    <row r="188" spans="1:6" ht="17.25">
      <c r="A188" s="14" t="s">
        <v>215</v>
      </c>
      <c r="B188" s="14" t="s">
        <v>184</v>
      </c>
      <c r="C188" s="14" t="s">
        <v>248</v>
      </c>
      <c r="D188" s="14" t="s">
        <v>187</v>
      </c>
      <c r="E188" s="14">
        <v>211714</v>
      </c>
      <c r="F188" s="14">
        <v>74100</v>
      </c>
    </row>
    <row r="189" spans="1:6" ht="17.25">
      <c r="A189" s="14" t="s">
        <v>215</v>
      </c>
      <c r="B189" s="14" t="s">
        <v>184</v>
      </c>
      <c r="C189" s="14" t="s">
        <v>248</v>
      </c>
      <c r="D189" s="14" t="s">
        <v>238</v>
      </c>
      <c r="E189" s="14">
        <v>209921</v>
      </c>
      <c r="F189" s="14">
        <v>73472</v>
      </c>
    </row>
    <row r="190" spans="1:6" ht="17.25">
      <c r="A190" s="9" t="s">
        <v>215</v>
      </c>
      <c r="B190" s="9" t="s">
        <v>184</v>
      </c>
      <c r="C190" s="9" t="s">
        <v>248</v>
      </c>
      <c r="D190" s="9" t="s">
        <v>185</v>
      </c>
      <c r="E190" s="9">
        <v>271820</v>
      </c>
      <c r="F190" s="9">
        <v>95137</v>
      </c>
    </row>
    <row r="191" spans="1:6" ht="17.25">
      <c r="A191" s="9" t="s">
        <v>215</v>
      </c>
      <c r="B191" s="9" t="s">
        <v>184</v>
      </c>
      <c r="C191" s="9" t="s">
        <v>248</v>
      </c>
      <c r="D191" s="9" t="s">
        <v>186</v>
      </c>
      <c r="E191" s="9">
        <v>233747</v>
      </c>
      <c r="F191" s="9">
        <v>81811</v>
      </c>
    </row>
    <row r="192" spans="1:6" ht="17.25">
      <c r="A192" s="14" t="s">
        <v>215</v>
      </c>
      <c r="B192" s="14" t="s">
        <v>188</v>
      </c>
      <c r="C192" s="14" t="s">
        <v>199</v>
      </c>
      <c r="D192" s="14" t="s">
        <v>189</v>
      </c>
      <c r="E192" s="14">
        <v>40143</v>
      </c>
      <c r="F192" s="14">
        <v>14050</v>
      </c>
    </row>
    <row r="193" spans="1:6" ht="17.25">
      <c r="A193" s="14" t="s">
        <v>215</v>
      </c>
      <c r="B193" s="14" t="s">
        <v>188</v>
      </c>
      <c r="C193" s="14" t="s">
        <v>199</v>
      </c>
      <c r="D193" s="14" t="s">
        <v>190</v>
      </c>
      <c r="E193" s="14">
        <v>90561</v>
      </c>
      <c r="F193" s="14">
        <v>31696</v>
      </c>
    </row>
    <row r="194" spans="1:6" ht="17.25">
      <c r="A194" s="14" t="s">
        <v>215</v>
      </c>
      <c r="B194" s="14" t="s">
        <v>188</v>
      </c>
      <c r="C194" s="14" t="s">
        <v>199</v>
      </c>
      <c r="D194" s="14" t="s">
        <v>191</v>
      </c>
      <c r="E194" s="14">
        <v>125202</v>
      </c>
      <c r="F194" s="14">
        <v>43821</v>
      </c>
    </row>
    <row r="195" spans="1:6" ht="17.25">
      <c r="A195" s="14" t="s">
        <v>215</v>
      </c>
      <c r="B195" s="14" t="s">
        <v>188</v>
      </c>
      <c r="C195" s="14" t="s">
        <v>199</v>
      </c>
      <c r="D195" s="14" t="s">
        <v>193</v>
      </c>
      <c r="E195" s="14">
        <v>123483</v>
      </c>
      <c r="F195" s="14">
        <v>43219</v>
      </c>
    </row>
    <row r="196" spans="1:6" ht="17.25">
      <c r="A196" s="14" t="s">
        <v>215</v>
      </c>
      <c r="B196" s="14" t="s">
        <v>188</v>
      </c>
      <c r="C196" s="14" t="s">
        <v>199</v>
      </c>
      <c r="D196" s="14" t="s">
        <v>194</v>
      </c>
      <c r="E196" s="14">
        <v>177922</v>
      </c>
      <c r="F196" s="14">
        <v>62273</v>
      </c>
    </row>
    <row r="197" spans="1:6" ht="17.25">
      <c r="A197" s="14" t="s">
        <v>215</v>
      </c>
      <c r="B197" s="14" t="s">
        <v>188</v>
      </c>
      <c r="C197" s="14" t="s">
        <v>199</v>
      </c>
      <c r="D197" s="14" t="s">
        <v>197</v>
      </c>
      <c r="E197" s="14">
        <v>119124</v>
      </c>
      <c r="F197" s="14">
        <v>41693</v>
      </c>
    </row>
    <row r="198" spans="1:6" ht="17.25">
      <c r="A198" s="14" t="s">
        <v>215</v>
      </c>
      <c r="B198" s="14" t="s">
        <v>188</v>
      </c>
      <c r="C198" s="14" t="s">
        <v>199</v>
      </c>
      <c r="D198" s="14" t="s">
        <v>203</v>
      </c>
      <c r="E198" s="14">
        <v>97696</v>
      </c>
      <c r="F198" s="14">
        <v>34194</v>
      </c>
    </row>
    <row r="199" spans="1:6" ht="17.25">
      <c r="A199" s="14" t="s">
        <v>215</v>
      </c>
      <c r="B199" s="14" t="s">
        <v>188</v>
      </c>
      <c r="C199" s="14" t="s">
        <v>199</v>
      </c>
      <c r="D199" s="14" t="s">
        <v>205</v>
      </c>
      <c r="E199" s="14">
        <v>177636</v>
      </c>
      <c r="F199" s="14">
        <v>62173</v>
      </c>
    </row>
    <row r="200" spans="1:6" ht="17.25">
      <c r="A200" s="14" t="s">
        <v>215</v>
      </c>
      <c r="B200" s="14" t="s">
        <v>188</v>
      </c>
      <c r="C200" s="14" t="s">
        <v>199</v>
      </c>
      <c r="D200" s="14" t="s">
        <v>206</v>
      </c>
      <c r="E200" s="14">
        <v>137319</v>
      </c>
      <c r="F200" s="14">
        <v>48062</v>
      </c>
    </row>
    <row r="201" spans="1:6" ht="17.25">
      <c r="A201" s="14" t="s">
        <v>215</v>
      </c>
      <c r="B201" s="14" t="s">
        <v>188</v>
      </c>
      <c r="C201" s="14" t="s">
        <v>199</v>
      </c>
      <c r="D201" s="14" t="s">
        <v>207</v>
      </c>
      <c r="E201" s="14">
        <v>98477</v>
      </c>
      <c r="F201" s="14">
        <v>34467</v>
      </c>
    </row>
    <row r="202" spans="1:6" ht="17.25">
      <c r="A202" s="9" t="s">
        <v>215</v>
      </c>
      <c r="B202" s="9" t="s">
        <v>188</v>
      </c>
      <c r="C202" s="9" t="s">
        <v>199</v>
      </c>
      <c r="D202" s="9" t="s">
        <v>192</v>
      </c>
      <c r="E202" s="9">
        <v>174978</v>
      </c>
      <c r="F202" s="9">
        <v>61242</v>
      </c>
    </row>
    <row r="203" spans="1:6" ht="17.25">
      <c r="A203" s="9" t="s">
        <v>215</v>
      </c>
      <c r="B203" s="9" t="s">
        <v>188</v>
      </c>
      <c r="C203" s="9" t="s">
        <v>199</v>
      </c>
      <c r="D203" s="9" t="s">
        <v>195</v>
      </c>
      <c r="E203" s="9">
        <v>31562</v>
      </c>
      <c r="F203" s="9">
        <v>11047</v>
      </c>
    </row>
    <row r="204" spans="1:6" ht="17.25">
      <c r="A204" s="9" t="s">
        <v>215</v>
      </c>
      <c r="B204" s="9" t="s">
        <v>188</v>
      </c>
      <c r="C204" s="9" t="s">
        <v>199</v>
      </c>
      <c r="D204" s="9" t="s">
        <v>62</v>
      </c>
      <c r="E204" s="9">
        <v>93226</v>
      </c>
      <c r="F204" s="9">
        <v>32629</v>
      </c>
    </row>
    <row r="205" spans="1:6" ht="17.25">
      <c r="A205" s="9" t="s">
        <v>215</v>
      </c>
      <c r="B205" s="9" t="s">
        <v>188</v>
      </c>
      <c r="C205" s="9" t="s">
        <v>199</v>
      </c>
      <c r="D205" s="9" t="s">
        <v>235</v>
      </c>
      <c r="E205" s="9">
        <v>137884</v>
      </c>
      <c r="F205" s="9">
        <v>48259</v>
      </c>
    </row>
    <row r="206" spans="1:6" ht="17.25">
      <c r="A206" s="9" t="s">
        <v>215</v>
      </c>
      <c r="B206" s="9" t="s">
        <v>188</v>
      </c>
      <c r="C206" s="9" t="s">
        <v>199</v>
      </c>
      <c r="D206" s="9" t="s">
        <v>196</v>
      </c>
      <c r="E206" s="9">
        <v>206733</v>
      </c>
      <c r="F206" s="9">
        <v>72357</v>
      </c>
    </row>
    <row r="207" spans="1:6" ht="17.25">
      <c r="A207" s="9" t="s">
        <v>215</v>
      </c>
      <c r="B207" s="9" t="s">
        <v>188</v>
      </c>
      <c r="C207" s="9" t="s">
        <v>199</v>
      </c>
      <c r="D207" s="9" t="s">
        <v>198</v>
      </c>
      <c r="E207" s="9">
        <v>57798</v>
      </c>
      <c r="F207" s="9">
        <v>20229</v>
      </c>
    </row>
    <row r="208" spans="1:6" ht="17.25">
      <c r="A208" s="9" t="s">
        <v>215</v>
      </c>
      <c r="B208" s="9" t="s">
        <v>188</v>
      </c>
      <c r="C208" s="9" t="s">
        <v>199</v>
      </c>
      <c r="D208" s="9" t="s">
        <v>199</v>
      </c>
      <c r="E208" s="9">
        <v>19497</v>
      </c>
      <c r="F208" s="9">
        <v>6824</v>
      </c>
    </row>
    <row r="209" spans="1:6" ht="17.25">
      <c r="A209" s="9" t="s">
        <v>215</v>
      </c>
      <c r="B209" s="9" t="s">
        <v>188</v>
      </c>
      <c r="C209" s="9" t="s">
        <v>199</v>
      </c>
      <c r="D209" s="9" t="s">
        <v>200</v>
      </c>
      <c r="E209" s="9">
        <v>104345</v>
      </c>
      <c r="F209" s="9">
        <v>36521</v>
      </c>
    </row>
    <row r="210" spans="1:6" ht="17.25">
      <c r="A210" s="9" t="s">
        <v>215</v>
      </c>
      <c r="B210" s="9" t="s">
        <v>188</v>
      </c>
      <c r="C210" s="9" t="s">
        <v>199</v>
      </c>
      <c r="D210" s="9" t="s">
        <v>201</v>
      </c>
      <c r="E210" s="9">
        <v>88163</v>
      </c>
      <c r="F210" s="9">
        <v>30857</v>
      </c>
    </row>
    <row r="211" spans="1:6" ht="17.25">
      <c r="A211" s="9" t="s">
        <v>215</v>
      </c>
      <c r="B211" s="9" t="s">
        <v>188</v>
      </c>
      <c r="C211" s="9" t="s">
        <v>199</v>
      </c>
      <c r="D211" s="9" t="s">
        <v>202</v>
      </c>
      <c r="E211" s="9">
        <v>162583</v>
      </c>
      <c r="F211" s="9">
        <v>56904</v>
      </c>
    </row>
    <row r="212" spans="1:6" ht="17.25">
      <c r="A212" s="9" t="s">
        <v>215</v>
      </c>
      <c r="B212" s="9" t="s">
        <v>188</v>
      </c>
      <c r="C212" s="9" t="s">
        <v>199</v>
      </c>
      <c r="D212" s="9" t="s">
        <v>204</v>
      </c>
      <c r="E212" s="9">
        <v>218214</v>
      </c>
      <c r="F212" s="9">
        <v>76375</v>
      </c>
    </row>
    <row r="213" spans="1:6" ht="17.25">
      <c r="A213" s="8" t="s">
        <v>215</v>
      </c>
      <c r="B213" s="8" t="s">
        <v>208</v>
      </c>
      <c r="C213" s="8" t="s">
        <v>263</v>
      </c>
      <c r="D213" s="8" t="s">
        <v>209</v>
      </c>
      <c r="E213" s="8">
        <v>125309</v>
      </c>
      <c r="F213" s="8">
        <v>43858</v>
      </c>
    </row>
    <row r="214" spans="1:6" ht="17.25">
      <c r="A214" s="8" t="s">
        <v>215</v>
      </c>
      <c r="B214" s="8" t="s">
        <v>208</v>
      </c>
      <c r="C214" s="8" t="s">
        <v>263</v>
      </c>
      <c r="D214" s="8" t="s">
        <v>210</v>
      </c>
      <c r="E214" s="8">
        <v>121032</v>
      </c>
      <c r="F214" s="8">
        <v>42361</v>
      </c>
    </row>
    <row r="215" spans="4:6" ht="17.25">
      <c r="D215" s="3" t="s">
        <v>244</v>
      </c>
      <c r="E215" s="4">
        <f>SUM(E4:E214)</f>
        <v>35074773.97</v>
      </c>
      <c r="F215" s="4">
        <f>SUM(F4:F214)</f>
        <v>12276181.1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2018-09-07T19:16:25Z</dcterms:created>
  <dcterms:modified xsi:type="dcterms:W3CDTF">2018-09-07T19:16:31Z</dcterms:modified>
  <cp:category/>
  <cp:version/>
  <cp:contentType/>
  <cp:contentStatus/>
</cp:coreProperties>
</file>