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24240" windowHeight="11730"/>
  </bookViews>
  <sheets>
    <sheet name="Projected Budget FY18" sheetId="1" r:id="rId1"/>
  </sheets>
  <definedNames>
    <definedName name="_xlnm.Print_Area" localSheetId="0">'Projected Budget FY18'!$A$1:$C$28</definedName>
    <definedName name="_xlnm.Print_Titles" localSheetId="0">'Projected Budget FY18'!$1:$6</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5" i="1" l="1"/>
  <c r="C27" i="1" s="1"/>
</calcChain>
</file>

<file path=xl/sharedStrings.xml><?xml version="1.0" encoding="utf-8"?>
<sst xmlns="http://schemas.openxmlformats.org/spreadsheetml/2006/main" count="25" uniqueCount="25">
  <si>
    <t>The END Fund</t>
  </si>
  <si>
    <t>USD</t>
  </si>
  <si>
    <t>Budget Line Item</t>
  </si>
  <si>
    <t>REVENUES</t>
  </si>
  <si>
    <t>Contributions</t>
  </si>
  <si>
    <t>EXPENSES</t>
  </si>
  <si>
    <t>Employee Salaries and Benefits</t>
  </si>
  <si>
    <t>Grants &amp; Field Expenses</t>
  </si>
  <si>
    <t>Bank Fees</t>
  </si>
  <si>
    <t>Collateral &amp; Marketing Material</t>
  </si>
  <si>
    <t>Events &amp; Meetings</t>
  </si>
  <si>
    <t>Insurance</t>
  </si>
  <si>
    <t>IT &amp; Telecommunications</t>
  </si>
  <si>
    <t>Media and Public Relations</t>
  </si>
  <si>
    <t>Office Rent &amp; Utilities</t>
  </si>
  <si>
    <t>Professional Fees &amp; Contract Services</t>
  </si>
  <si>
    <t>Postage, Shipping, &amp; Office Expense</t>
  </si>
  <si>
    <t>Subscriptions</t>
  </si>
  <si>
    <t>Supplies</t>
  </si>
  <si>
    <t>Travel</t>
  </si>
  <si>
    <t>Total Expenses</t>
  </si>
  <si>
    <t>Change in Net Assets</t>
  </si>
  <si>
    <t>Projected 2018*  (FY ending 31 Dec.)</t>
  </si>
  <si>
    <r>
      <t>*</t>
    </r>
    <r>
      <rPr>
        <sz val="11"/>
        <color theme="1"/>
        <rFont val="Arial Narrow"/>
        <family val="2"/>
      </rPr>
      <t xml:space="preserve">Projected budget is based on what the END Fund has the capacity to manage and spend based on the contributions target.This largely depends on funds available to the END Fund, that are in-part still to be raised. </t>
    </r>
  </si>
  <si>
    <t>Note: This is a draft of the projected budget for fiscal year 2018 as of August 2017. An updated projected budget is forthcoming.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</si>
</sst>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1" x14ac:knownFonts="1">
    <font>
      <sz val="12"/>
      <name val="Arial"/>
    </font>
    <font>
      <b/>
      <sz val="11"/>
      <color theme="1"/>
      <name val="Arial Narrow"/>
      <family val="2"/>
    </font>
    <font>
      <i/>
      <sz val="11"/>
      <color theme="1"/>
      <name val="Arial Narrow"/>
      <family val="2"/>
    </font>
    <font>
      <sz val="11"/>
      <color theme="1"/>
      <name val="Arial Narrow"/>
      <family val="2"/>
    </font>
    <font>
      <b/>
      <sz val="11"/>
      <color rgb="FF000000"/>
      <name val="Arial Narrow"/>
      <family val="2"/>
    </font>
    <font>
      <b/>
      <i/>
      <sz val="11"/>
      <color rgb="FF000000"/>
      <name val="Arial Narrow"/>
      <family val="2"/>
    </font>
    <font>
      <i/>
      <sz val="11"/>
      <name val="Arial Narrow"/>
      <family val="2"/>
    </font>
    <font>
      <sz val="11"/>
      <name val="Arial Narrow"/>
      <family val="2"/>
    </font>
    <font>
      <b/>
      <sz val="11"/>
      <name val="Arial Narrow"/>
      <family val="2"/>
    </font>
    <font>
      <sz val="12"/>
      <name val="Arial"/>
      <family val="2"/>
    </font>
    <font>
      <sz val="11"/>
      <color rgb="FF000000"/>
      <name val="Arial Narrow"/>
      <family val="2"/>
    </font>
  </fonts>
  <fills count="2">
    <fill>
      <patternFill patternType="none"/>
    </fill>
    <fill>
      <patternFill patternType="gray125"/>
    </fill>
  </fills>
  <borders count="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43" fontId="9" fillId="0" borderId="0" applyFont="0" applyFill="0" applyBorder="0" applyAlignment="0" applyProtection="0"/>
  </cellStyleXfs>
  <cellXfs count="29">
    <xf numFmtId="0" fontId="0" fillId="0" borderId="0" xfId="0"/>
    <xf numFmtId="0" fontId="1" fillId="0" borderId="0" xfId="0" applyFont="1" applyFill="1"/>
    <xf numFmtId="0" fontId="2" fillId="0" borderId="0" xfId="0" applyFont="1" applyFill="1" applyAlignment="1">
      <alignment horizontal="center"/>
    </xf>
    <xf numFmtId="0" fontId="3" fillId="0" borderId="0" xfId="0" applyFont="1" applyFill="1"/>
    <xf numFmtId="0" fontId="4" fillId="0" borderId="0" xfId="0" applyNumberFormat="1" applyFont="1" applyFill="1" applyBorder="1"/>
    <xf numFmtId="0" fontId="5" fillId="0" borderId="0" xfId="0" applyNumberFormat="1" applyFont="1" applyFill="1" applyBorder="1" applyAlignment="1">
      <alignment horizontal="center"/>
    </xf>
    <xf numFmtId="0" fontId="3" fillId="0" borderId="0" xfId="0" applyFont="1" applyFill="1" applyBorder="1"/>
    <xf numFmtId="164" fontId="6" fillId="0" borderId="0" xfId="0" applyNumberFormat="1" applyFont="1" applyFill="1" applyBorder="1" applyAlignment="1">
      <alignment vertical="top" wrapText="1"/>
    </xf>
    <xf numFmtId="0" fontId="7" fillId="0" borderId="0" xfId="0" applyFont="1" applyFill="1"/>
    <xf numFmtId="164" fontId="3" fillId="0" borderId="0" xfId="0" applyNumberFormat="1" applyFont="1" applyFill="1" applyAlignment="1">
      <alignment vertical="top"/>
    </xf>
    <xf numFmtId="0" fontId="8" fillId="0" borderId="4" xfId="0" applyNumberFormat="1" applyFont="1" applyFill="1" applyBorder="1" applyAlignment="1">
      <alignment horizontal="center" vertical="center" wrapText="1"/>
    </xf>
    <xf numFmtId="0" fontId="8" fillId="0" borderId="0" xfId="0" applyFont="1" applyFill="1" applyAlignment="1">
      <alignment wrapText="1"/>
    </xf>
    <xf numFmtId="0" fontId="7" fillId="0" borderId="0" xfId="0" applyFont="1" applyFill="1" applyAlignment="1">
      <alignment wrapText="1"/>
    </xf>
    <xf numFmtId="0" fontId="6" fillId="0" borderId="0" xfId="0" applyFont="1" applyFill="1" applyAlignment="1">
      <alignment horizontal="center" wrapText="1"/>
    </xf>
    <xf numFmtId="3" fontId="7" fillId="0" borderId="0" xfId="0" applyNumberFormat="1" applyFont="1" applyFill="1" applyAlignment="1">
      <alignment wrapText="1"/>
    </xf>
    <xf numFmtId="49" fontId="4" fillId="0" borderId="0" xfId="0" applyNumberFormat="1" applyFont="1" applyFill="1" applyBorder="1"/>
    <xf numFmtId="3" fontId="8" fillId="0" borderId="0" xfId="0" applyNumberFormat="1" applyFont="1" applyFill="1" applyAlignment="1">
      <alignment wrapText="1"/>
    </xf>
    <xf numFmtId="49" fontId="10" fillId="0" borderId="0" xfId="0" applyNumberFormat="1" applyFont="1" applyFill="1" applyBorder="1"/>
    <xf numFmtId="3" fontId="7" fillId="0" borderId="0" xfId="0" applyNumberFormat="1" applyFont="1" applyFill="1" applyBorder="1" applyAlignment="1">
      <alignment wrapText="1"/>
    </xf>
    <xf numFmtId="164" fontId="3" fillId="0" borderId="0" xfId="1" applyNumberFormat="1" applyFont="1" applyFill="1" applyBorder="1"/>
    <xf numFmtId="49" fontId="4" fillId="0" borderId="0" xfId="0" applyNumberFormat="1" applyFont="1" applyFill="1" applyBorder="1" applyAlignment="1">
      <alignment horizontal="left" indent="1"/>
    </xf>
    <xf numFmtId="164" fontId="4" fillId="0" borderId="2" xfId="1" applyNumberFormat="1" applyFont="1" applyFill="1" applyBorder="1"/>
    <xf numFmtId="164" fontId="4" fillId="0" borderId="5" xfId="1" applyNumberFormat="1" applyFont="1" applyFill="1" applyBorder="1"/>
    <xf numFmtId="0" fontId="0" fillId="0" borderId="0" xfId="0" applyFill="1"/>
    <xf numFmtId="164" fontId="1" fillId="0" borderId="4" xfId="0" applyNumberFormat="1" applyFont="1" applyFill="1" applyBorder="1" applyAlignment="1">
      <alignment horizontal="center" vertical="center"/>
    </xf>
    <xf numFmtId="164" fontId="10" fillId="0" borderId="0" xfId="1" applyNumberFormat="1" applyFont="1" applyFill="1" applyBorder="1"/>
    <xf numFmtId="0" fontId="8" fillId="0" borderId="1"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1" fillId="0" borderId="0" xfId="0" applyFont="1" applyFill="1" applyBorder="1" applyAlignment="1">
      <alignment horizontal="left"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tabSelected="1" zoomScaleSheetLayoutView="85" workbookViewId="0"/>
  </sheetViews>
  <sheetFormatPr defaultColWidth="10.6640625" defaultRowHeight="16.5" x14ac:dyDescent="0.3"/>
  <cols>
    <col min="1" max="1" width="28.33203125" style="12" customWidth="1"/>
    <col min="2" max="2" width="3.88671875" style="13" customWidth="1"/>
    <col min="3" max="3" width="14.109375" style="14" customWidth="1"/>
    <col min="4" max="16384" width="10.6640625" style="12"/>
  </cols>
  <sheetData>
    <row r="1" spans="1:7" s="3" customFormat="1" x14ac:dyDescent="0.3">
      <c r="A1" s="1" t="s">
        <v>0</v>
      </c>
      <c r="B1" s="2"/>
      <c r="C1" s="3" t="s">
        <v>24</v>
      </c>
    </row>
    <row r="2" spans="1:7" s="3" customFormat="1" x14ac:dyDescent="0.3">
      <c r="A2" s="4" t="s">
        <v>22</v>
      </c>
      <c r="B2" s="5"/>
      <c r="C2" s="6"/>
    </row>
    <row r="3" spans="1:7" s="8" customFormat="1" x14ac:dyDescent="0.3">
      <c r="A3" s="7"/>
      <c r="B3" s="7"/>
      <c r="C3" s="7"/>
    </row>
    <row r="4" spans="1:7" s="8" customFormat="1" ht="33.75" customHeight="1" x14ac:dyDescent="0.3">
      <c r="A4" s="9"/>
      <c r="B4" s="9"/>
      <c r="C4" s="24" t="s">
        <v>1</v>
      </c>
    </row>
    <row r="5" spans="1:7" s="11" customFormat="1" ht="54" customHeight="1" x14ac:dyDescent="0.3">
      <c r="A5" s="26" t="s">
        <v>2</v>
      </c>
      <c r="B5" s="27"/>
      <c r="C5" s="10">
        <v>2018</v>
      </c>
    </row>
    <row r="6" spans="1:7" ht="9.75" customHeight="1" x14ac:dyDescent="0.3"/>
    <row r="7" spans="1:7" s="11" customFormat="1" x14ac:dyDescent="0.3">
      <c r="A7" s="15" t="s">
        <v>3</v>
      </c>
      <c r="B7" s="13"/>
      <c r="C7" s="16"/>
    </row>
    <row r="8" spans="1:7" x14ac:dyDescent="0.3">
      <c r="A8" s="17" t="s">
        <v>4</v>
      </c>
      <c r="C8" s="18">
        <v>26125000</v>
      </c>
    </row>
    <row r="9" spans="1:7" x14ac:dyDescent="0.3">
      <c r="A9" s="17"/>
      <c r="C9" s="19"/>
    </row>
    <row r="10" spans="1:7" x14ac:dyDescent="0.3">
      <c r="A10" s="15" t="s">
        <v>5</v>
      </c>
      <c r="C10" s="19"/>
    </row>
    <row r="11" spans="1:7" x14ac:dyDescent="0.3">
      <c r="A11" s="17" t="s">
        <v>6</v>
      </c>
      <c r="C11" s="18">
        <v>4021283.54065625</v>
      </c>
    </row>
    <row r="12" spans="1:7" s="11" customFormat="1" x14ac:dyDescent="0.3">
      <c r="A12" s="17" t="s">
        <v>7</v>
      </c>
      <c r="B12" s="13"/>
      <c r="C12" s="18">
        <v>17000000</v>
      </c>
    </row>
    <row r="13" spans="1:7" x14ac:dyDescent="0.3">
      <c r="A13" s="17" t="s">
        <v>8</v>
      </c>
      <c r="C13" s="18">
        <v>6174</v>
      </c>
    </row>
    <row r="14" spans="1:7" s="11" customFormat="1" x14ac:dyDescent="0.3">
      <c r="A14" s="17" t="s">
        <v>9</v>
      </c>
      <c r="B14" s="13"/>
      <c r="C14" s="18">
        <v>204928</v>
      </c>
      <c r="E14" s="12"/>
      <c r="F14" s="12"/>
      <c r="G14" s="12"/>
    </row>
    <row r="15" spans="1:7" s="11" customFormat="1" x14ac:dyDescent="0.3">
      <c r="A15" s="17" t="s">
        <v>10</v>
      </c>
      <c r="B15" s="13"/>
      <c r="C15" s="18">
        <v>274970.93099999998</v>
      </c>
      <c r="E15" s="12"/>
      <c r="F15" s="12"/>
      <c r="G15" s="12"/>
    </row>
    <row r="16" spans="1:7" s="11" customFormat="1" x14ac:dyDescent="0.3">
      <c r="A16" s="17" t="s">
        <v>11</v>
      </c>
      <c r="B16" s="13"/>
      <c r="C16" s="18">
        <v>30826.400000000001</v>
      </c>
      <c r="E16" s="12"/>
      <c r="F16" s="12"/>
      <c r="G16" s="12"/>
    </row>
    <row r="17" spans="1:7" s="11" customFormat="1" x14ac:dyDescent="0.3">
      <c r="A17" s="17" t="s">
        <v>12</v>
      </c>
      <c r="B17" s="13"/>
      <c r="C17" s="18">
        <v>110971</v>
      </c>
      <c r="E17" s="12"/>
      <c r="F17" s="12"/>
      <c r="G17" s="12"/>
    </row>
    <row r="18" spans="1:7" x14ac:dyDescent="0.3">
      <c r="A18" s="17" t="s">
        <v>13</v>
      </c>
      <c r="C18" s="18">
        <v>300000</v>
      </c>
    </row>
    <row r="19" spans="1:7" x14ac:dyDescent="0.3">
      <c r="A19" s="17" t="s">
        <v>14</v>
      </c>
      <c r="C19" s="18">
        <v>468671.99999999994</v>
      </c>
    </row>
    <row r="20" spans="1:7" x14ac:dyDescent="0.3">
      <c r="A20" s="17" t="s">
        <v>15</v>
      </c>
      <c r="C20" s="18">
        <v>719125.9</v>
      </c>
    </row>
    <row r="21" spans="1:7" x14ac:dyDescent="0.3">
      <c r="A21" s="17" t="s">
        <v>16</v>
      </c>
      <c r="C21" s="18">
        <v>2700</v>
      </c>
    </row>
    <row r="22" spans="1:7" s="11" customFormat="1" x14ac:dyDescent="0.3">
      <c r="A22" s="17" t="s">
        <v>17</v>
      </c>
      <c r="B22" s="13"/>
      <c r="C22" s="18">
        <v>1575</v>
      </c>
      <c r="E22" s="12"/>
      <c r="F22" s="12"/>
      <c r="G22" s="12"/>
    </row>
    <row r="23" spans="1:7" x14ac:dyDescent="0.3">
      <c r="A23" s="17" t="s">
        <v>18</v>
      </c>
      <c r="C23" s="18">
        <v>13218</v>
      </c>
    </row>
    <row r="24" spans="1:7" s="11" customFormat="1" x14ac:dyDescent="0.3">
      <c r="A24" s="17" t="s">
        <v>19</v>
      </c>
      <c r="B24" s="13"/>
      <c r="C24" s="18">
        <v>907349.17199999967</v>
      </c>
      <c r="E24" s="12"/>
      <c r="F24" s="12"/>
      <c r="G24" s="12"/>
    </row>
    <row r="25" spans="1:7" x14ac:dyDescent="0.3">
      <c r="A25" s="20" t="s">
        <v>20</v>
      </c>
      <c r="C25" s="21">
        <f>SUM(C11:C24)</f>
        <v>24061793.943656247</v>
      </c>
    </row>
    <row r="26" spans="1:7" x14ac:dyDescent="0.3">
      <c r="A26" s="20"/>
      <c r="C26" s="22"/>
    </row>
    <row r="27" spans="1:7" x14ac:dyDescent="0.3">
      <c r="A27" s="15" t="s">
        <v>21</v>
      </c>
      <c r="C27" s="25">
        <f>C8-C25</f>
        <v>2063206.0563437529</v>
      </c>
    </row>
    <row r="28" spans="1:7" s="23" customFormat="1" ht="72" customHeight="1" x14ac:dyDescent="0.3">
      <c r="A28" s="28" t="s">
        <v>23</v>
      </c>
      <c r="B28" s="28"/>
      <c r="C28" s="28"/>
    </row>
  </sheetData>
  <mergeCells count="2">
    <mergeCell ref="A5:B5"/>
    <mergeCell ref="A28:C28"/>
  </mergeCells>
  <pageMargins left="0.75" right="0.75" top="1" bottom="1" header="0.5" footer="0.5"/>
  <pageSetup scale="58" fitToHeight="2" orientation="portrait"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Projected Budget FY18</vt:lpstr>
      <vt:lpstr>'Projected Budget FY18'!Print_Area</vt:lpstr>
      <vt:lpstr>'Projected Budget FY18'!Print_Titles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2017-11-16T16:36:20Z</dcterms:created>
  <dcterms:modified xsi:type="dcterms:W3CDTF">2017-11-16T16:39:19Z</dcterms:modified>
</cp:coreProperties>
</file>