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filterPrivacy="1" autoCompressPictures="0"/>
  <bookViews>
    <workbookView xWindow="-32980" yWindow="0" windowWidth="25280" windowHeight="15360" tabRatio="500"/>
  </bookViews>
  <sheets>
    <sheet name="Qualitative Research Summary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6" l="1"/>
  <c r="L53" i="6"/>
  <c r="L52" i="6"/>
  <c r="L51" i="6"/>
  <c r="L50" i="6"/>
  <c r="L49" i="6"/>
  <c r="L48" i="6"/>
  <c r="L47" i="6"/>
  <c r="L46" i="6"/>
  <c r="L45" i="6"/>
  <c r="L44" i="6"/>
  <c r="L43" i="6"/>
  <c r="E32" i="6"/>
  <c r="E36" i="6"/>
  <c r="E34" i="6"/>
  <c r="F33" i="6"/>
  <c r="M55" i="6"/>
</calcChain>
</file>

<file path=xl/sharedStrings.xml><?xml version="1.0" encoding="utf-8"?>
<sst xmlns="http://schemas.openxmlformats.org/spreadsheetml/2006/main" count="73" uniqueCount="41">
  <si>
    <t>Tomisa</t>
  </si>
  <si>
    <t>Nsemo</t>
  </si>
  <si>
    <t>?</t>
  </si>
  <si>
    <t>Province</t>
  </si>
  <si>
    <t>Village</t>
  </si>
  <si>
    <t>Radio station</t>
  </si>
  <si>
    <t>Activities</t>
  </si>
  <si>
    <t>participants</t>
  </si>
  <si>
    <t>How many listen to the station?</t>
  </si>
  <si>
    <t>average broadcasts logged at this station</t>
  </si>
  <si>
    <t>Kwilu</t>
  </si>
  <si>
    <t>Idiofa Cendre</t>
  </si>
  <si>
    <t>2 Focus groups (mothers of under-5)</t>
  </si>
  <si>
    <t>Focus group (fathers under-5)</t>
  </si>
  <si>
    <t>Focus group with boys and girls</t>
  </si>
  <si>
    <t>2 Interviews with community leaders</t>
  </si>
  <si>
    <t>Itshuam</t>
  </si>
  <si>
    <t>Focus group (mothers of under-5)</t>
  </si>
  <si>
    <t>1 interview with a male community leader</t>
  </si>
  <si>
    <t>Kikwit</t>
  </si>
  <si>
    <t>Kongila</t>
  </si>
  <si>
    <t>Langa</t>
  </si>
  <si>
    <t>Masimanimba</t>
  </si>
  <si>
    <t>Lumière</t>
  </si>
  <si>
    <t>Lumiére did not broadcast, no data collected, also note that Lumiére is not in the monitoring data</t>
  </si>
  <si>
    <t>Not listed</t>
  </si>
  <si>
    <t>Kwango</t>
  </si>
  <si>
    <t>Kenge Centre</t>
  </si>
  <si>
    <t>Kinvuka na lutondo</t>
  </si>
  <si>
    <t>2 Interviews with female community leaders</t>
  </si>
  <si>
    <t>Makiala Village, Suambuya Group</t>
  </si>
  <si>
    <t>Kongomitela Village</t>
  </si>
  <si>
    <t>Focus group participants</t>
  </si>
  <si>
    <t>Interviews</t>
  </si>
  <si>
    <t>total participants</t>
  </si>
  <si>
    <t>minus children</t>
  </si>
  <si>
    <t>Weighted average for all groups reporting</t>
  </si>
  <si>
    <t>weighted average</t>
  </si>
  <si>
    <t>check</t>
  </si>
  <si>
    <t>Sourced from:</t>
  </si>
  <si>
    <t>DMI DRC qualitative research final report,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</si>
</sst>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u/>
      <sz val="10"/>
      <color theme="10"/>
      <name val="Arial"/>
    </font>
    <font>
      <u/>
      <sz val="10"/>
      <color rgb="FF3366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les.givewell.org/files/DWDA%202009/DMI/Qualitative_Research_Final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workbookViewId="0">
      <pane ySplit="3" topLeftCell="A4" activePane="bottomLeft" state="frozen"/>
      <selection pane="bottomLeft" activeCell="C11" sqref="C11"/>
    </sheetView>
  </sheetViews>
  <sheetFormatPr baseColWidth="10" defaultColWidth="14.5" defaultRowHeight="15.75" customHeight="1" x14ac:dyDescent="0"/>
  <cols>
    <col min="7" max="7" width="18.5" customWidth="1"/>
    <col min="8" max="8" width="2" customWidth="1"/>
    <col min="9" max="9" width="18.5" customWidth="1"/>
  </cols>
  <sheetData>
    <row r="1" spans="1:29" ht="12">
      <c r="A1" s="2" t="s">
        <v>39</v>
      </c>
      <c r="B1" s="7" t="s">
        <v>40</v>
      </c>
    </row>
    <row r="3" spans="1:29" ht="1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/>
      <c r="G3" s="1" t="s">
        <v>8</v>
      </c>
      <c r="H3" s="3"/>
      <c r="I3" s="3"/>
      <c r="J3" s="1" t="s">
        <v>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3">
      <c r="A4" s="5" t="s">
        <v>10</v>
      </c>
      <c r="B4" s="6" t="s">
        <v>11</v>
      </c>
      <c r="C4" s="2" t="s">
        <v>1</v>
      </c>
      <c r="D4" s="2" t="s">
        <v>12</v>
      </c>
      <c r="E4" s="2">
        <v>24</v>
      </c>
      <c r="F4" s="2"/>
      <c r="G4" s="2">
        <v>19</v>
      </c>
      <c r="H4" s="2"/>
      <c r="I4" s="2" t="s">
        <v>1</v>
      </c>
      <c r="J4" s="4">
        <v>5.03</v>
      </c>
    </row>
    <row r="5" spans="1:29" ht="14.25" customHeight="1">
      <c r="D5" s="2" t="s">
        <v>13</v>
      </c>
      <c r="E5" s="2">
        <v>12</v>
      </c>
      <c r="F5" s="2"/>
      <c r="G5" s="2">
        <v>8</v>
      </c>
    </row>
    <row r="6" spans="1:29" ht="12">
      <c r="D6" s="2" t="s">
        <v>14</v>
      </c>
      <c r="E6" s="2">
        <v>15</v>
      </c>
      <c r="G6" s="2">
        <v>8</v>
      </c>
    </row>
    <row r="7" spans="1:29" ht="12">
      <c r="D7" s="2" t="s">
        <v>15</v>
      </c>
      <c r="F7" s="2">
        <v>2</v>
      </c>
    </row>
    <row r="8" spans="1:29" ht="12">
      <c r="D8" s="2"/>
      <c r="F8" s="2"/>
    </row>
    <row r="9" spans="1:29" ht="13">
      <c r="A9" s="5" t="s">
        <v>10</v>
      </c>
      <c r="B9" s="5" t="s">
        <v>16</v>
      </c>
      <c r="C9" s="5" t="s">
        <v>1</v>
      </c>
      <c r="D9" s="2" t="s">
        <v>17</v>
      </c>
      <c r="E9" s="2">
        <v>12</v>
      </c>
      <c r="F9" s="2"/>
      <c r="G9" s="2">
        <v>4</v>
      </c>
    </row>
    <row r="10" spans="1:29" ht="12">
      <c r="D10" s="2" t="s">
        <v>13</v>
      </c>
      <c r="E10" s="2">
        <v>12</v>
      </c>
      <c r="F10" s="2"/>
      <c r="G10" s="2">
        <v>2</v>
      </c>
    </row>
    <row r="11" spans="1:29" ht="12">
      <c r="D11" s="2" t="s">
        <v>18</v>
      </c>
      <c r="F11" s="2">
        <v>1</v>
      </c>
    </row>
    <row r="12" spans="1:29" ht="6" customHeight="1"/>
    <row r="13" spans="1:29" ht="13">
      <c r="A13" s="5" t="s">
        <v>10</v>
      </c>
      <c r="B13" s="5" t="s">
        <v>19</v>
      </c>
      <c r="C13" s="5" t="s">
        <v>0</v>
      </c>
      <c r="D13" s="2" t="s">
        <v>15</v>
      </c>
      <c r="F13" s="2">
        <v>2</v>
      </c>
      <c r="G13" s="2"/>
      <c r="H13" s="2"/>
      <c r="I13" s="2" t="s">
        <v>0</v>
      </c>
      <c r="J13" s="2">
        <v>3.02</v>
      </c>
    </row>
    <row r="14" spans="1:29" ht="12">
      <c r="D14" s="2" t="s">
        <v>18</v>
      </c>
      <c r="F14" s="2">
        <v>1</v>
      </c>
    </row>
    <row r="15" spans="1:29" ht="13">
      <c r="A15" s="5" t="s">
        <v>10</v>
      </c>
      <c r="B15" s="5" t="s">
        <v>20</v>
      </c>
      <c r="C15" s="5" t="s">
        <v>0</v>
      </c>
      <c r="D15" s="2" t="s">
        <v>17</v>
      </c>
      <c r="E15" s="2">
        <v>12</v>
      </c>
      <c r="F15" s="2"/>
      <c r="G15" s="2">
        <v>7</v>
      </c>
    </row>
    <row r="16" spans="1:29" ht="12">
      <c r="D16" s="2" t="s">
        <v>13</v>
      </c>
      <c r="E16" s="2">
        <v>12</v>
      </c>
      <c r="F16" s="2"/>
      <c r="G16" s="2">
        <v>6</v>
      </c>
    </row>
    <row r="17" spans="1:10" ht="12">
      <c r="D17" s="2" t="s">
        <v>18</v>
      </c>
      <c r="F17" s="2">
        <v>1</v>
      </c>
    </row>
    <row r="18" spans="1:10" ht="13">
      <c r="A18" s="5" t="s">
        <v>10</v>
      </c>
      <c r="B18" s="6" t="s">
        <v>21</v>
      </c>
      <c r="C18" s="5" t="s">
        <v>0</v>
      </c>
      <c r="D18" s="2" t="s">
        <v>17</v>
      </c>
      <c r="E18" s="2">
        <v>12</v>
      </c>
      <c r="F18" s="2"/>
      <c r="G18" s="2" t="s">
        <v>2</v>
      </c>
    </row>
    <row r="19" spans="1:10" ht="12">
      <c r="D19" s="2" t="s">
        <v>13</v>
      </c>
      <c r="E19" s="2">
        <v>12</v>
      </c>
      <c r="F19" s="2"/>
      <c r="G19" s="2" t="s">
        <v>2</v>
      </c>
    </row>
    <row r="20" spans="1:10" ht="5.25" customHeight="1">
      <c r="D20" s="2"/>
      <c r="E20" s="2"/>
      <c r="F20" s="2"/>
    </row>
    <row r="21" spans="1:10" ht="13">
      <c r="A21" s="5" t="s">
        <v>10</v>
      </c>
      <c r="B21" s="5" t="s">
        <v>22</v>
      </c>
      <c r="C21" s="6" t="s">
        <v>23</v>
      </c>
      <c r="D21" s="2" t="s">
        <v>24</v>
      </c>
      <c r="G21" s="2"/>
      <c r="H21" s="2"/>
      <c r="I21" s="2" t="s">
        <v>25</v>
      </c>
    </row>
    <row r="22" spans="1:10" ht="3.75" customHeight="1"/>
    <row r="23" spans="1:10" ht="11.25" customHeight="1">
      <c r="A23" s="5" t="s">
        <v>26</v>
      </c>
      <c r="B23" s="5" t="s">
        <v>27</v>
      </c>
      <c r="C23" s="6" t="s">
        <v>28</v>
      </c>
      <c r="D23" s="2" t="s">
        <v>12</v>
      </c>
      <c r="E23" s="2">
        <v>24</v>
      </c>
      <c r="F23" s="2"/>
      <c r="G23" s="6">
        <v>17</v>
      </c>
      <c r="H23" s="6"/>
      <c r="I23" s="6" t="s">
        <v>28</v>
      </c>
      <c r="J23" s="4">
        <v>4.5199999999999996</v>
      </c>
    </row>
    <row r="24" spans="1:10" ht="12">
      <c r="D24" s="2" t="s">
        <v>29</v>
      </c>
      <c r="F24" s="2">
        <v>2</v>
      </c>
    </row>
    <row r="25" spans="1:10" ht="13">
      <c r="A25" s="5" t="s">
        <v>26</v>
      </c>
      <c r="B25" s="5" t="s">
        <v>30</v>
      </c>
      <c r="C25" s="6" t="s">
        <v>28</v>
      </c>
      <c r="D25" s="2" t="s">
        <v>17</v>
      </c>
      <c r="E25" s="2">
        <v>12</v>
      </c>
      <c r="F25" s="2"/>
      <c r="G25" s="2" t="s">
        <v>2</v>
      </c>
    </row>
    <row r="26" spans="1:10" ht="12">
      <c r="D26" s="2" t="s">
        <v>13</v>
      </c>
      <c r="E26" s="2">
        <v>12</v>
      </c>
      <c r="F26" s="2"/>
      <c r="G26" s="2">
        <v>9</v>
      </c>
    </row>
    <row r="27" spans="1:10" ht="12">
      <c r="D27" s="2" t="s">
        <v>18</v>
      </c>
      <c r="F27" s="2">
        <v>1</v>
      </c>
    </row>
    <row r="28" spans="1:10" ht="13">
      <c r="A28" s="5" t="s">
        <v>26</v>
      </c>
      <c r="B28" s="5" t="s">
        <v>31</v>
      </c>
      <c r="C28" s="6" t="s">
        <v>28</v>
      </c>
      <c r="D28" s="2" t="s">
        <v>17</v>
      </c>
      <c r="E28" s="2">
        <v>11</v>
      </c>
      <c r="F28" s="2"/>
      <c r="G28" s="2">
        <v>3</v>
      </c>
    </row>
    <row r="29" spans="1:10" ht="12">
      <c r="D29" s="2" t="s">
        <v>13</v>
      </c>
      <c r="E29" s="2">
        <v>12</v>
      </c>
      <c r="F29" s="2"/>
      <c r="G29" s="2">
        <v>3</v>
      </c>
    </row>
    <row r="30" spans="1:10" ht="12">
      <c r="D30" s="2" t="s">
        <v>18</v>
      </c>
      <c r="F30" s="2">
        <v>1</v>
      </c>
    </row>
    <row r="32" spans="1:10" ht="12">
      <c r="D32" s="2" t="s">
        <v>32</v>
      </c>
      <c r="E32">
        <f>SUM(E4:E30)</f>
        <v>194</v>
      </c>
    </row>
    <row r="33" spans="4:12" ht="12">
      <c r="D33" s="2" t="s">
        <v>33</v>
      </c>
      <c r="F33">
        <f>SUM(F7:F30)</f>
        <v>11</v>
      </c>
    </row>
    <row r="34" spans="4:12" ht="12">
      <c r="D34" s="2" t="s">
        <v>34</v>
      </c>
      <c r="E34">
        <f>SUM(E4:F30)</f>
        <v>205</v>
      </c>
    </row>
    <row r="36" spans="4:12" ht="12">
      <c r="D36" s="2" t="s">
        <v>35</v>
      </c>
      <c r="E36">
        <f>E32-15</f>
        <v>179</v>
      </c>
    </row>
    <row r="41" spans="4:12" ht="12">
      <c r="J41" s="1" t="s">
        <v>36</v>
      </c>
    </row>
    <row r="43" spans="4:12" ht="12">
      <c r="J43" s="2">
        <v>24</v>
      </c>
      <c r="K43" s="2">
        <v>19</v>
      </c>
      <c r="L43">
        <f t="shared" ref="L43:L53" si="0">K43/J43</f>
        <v>0.79166666666666663</v>
      </c>
    </row>
    <row r="44" spans="4:12" ht="12">
      <c r="J44" s="2">
        <v>12</v>
      </c>
      <c r="K44" s="2">
        <v>8</v>
      </c>
      <c r="L44">
        <f t="shared" si="0"/>
        <v>0.66666666666666663</v>
      </c>
    </row>
    <row r="45" spans="4:12" ht="12">
      <c r="J45" s="2">
        <v>15</v>
      </c>
      <c r="K45" s="2">
        <v>8</v>
      </c>
      <c r="L45">
        <f t="shared" si="0"/>
        <v>0.53333333333333333</v>
      </c>
    </row>
    <row r="46" spans="4:12" ht="12">
      <c r="J46" s="2">
        <v>12</v>
      </c>
      <c r="K46" s="2">
        <v>4</v>
      </c>
      <c r="L46">
        <f t="shared" si="0"/>
        <v>0.33333333333333331</v>
      </c>
    </row>
    <row r="47" spans="4:12" ht="12">
      <c r="J47" s="2">
        <v>12</v>
      </c>
      <c r="K47" s="2">
        <v>2</v>
      </c>
      <c r="L47">
        <f t="shared" si="0"/>
        <v>0.16666666666666666</v>
      </c>
    </row>
    <row r="48" spans="4:12" ht="12">
      <c r="J48" s="2">
        <v>12</v>
      </c>
      <c r="K48" s="2">
        <v>7</v>
      </c>
      <c r="L48">
        <f t="shared" si="0"/>
        <v>0.58333333333333337</v>
      </c>
    </row>
    <row r="49" spans="10:13" ht="12">
      <c r="J49" s="2">
        <v>12</v>
      </c>
      <c r="K49" s="2">
        <v>6</v>
      </c>
      <c r="L49">
        <f t="shared" si="0"/>
        <v>0.5</v>
      </c>
    </row>
    <row r="50" spans="10:13" ht="13">
      <c r="J50" s="2">
        <v>24</v>
      </c>
      <c r="K50" s="6">
        <v>17</v>
      </c>
      <c r="L50">
        <f t="shared" si="0"/>
        <v>0.70833333333333337</v>
      </c>
    </row>
    <row r="51" spans="10:13" ht="12">
      <c r="J51" s="2">
        <v>12</v>
      </c>
      <c r="K51" s="2">
        <v>9</v>
      </c>
      <c r="L51">
        <f t="shared" si="0"/>
        <v>0.75</v>
      </c>
    </row>
    <row r="52" spans="10:13" ht="12">
      <c r="J52" s="2">
        <v>11</v>
      </c>
      <c r="K52" s="2">
        <v>3</v>
      </c>
      <c r="L52">
        <f t="shared" si="0"/>
        <v>0.27272727272727271</v>
      </c>
    </row>
    <row r="53" spans="10:13" ht="12">
      <c r="J53" s="2">
        <v>12</v>
      </c>
      <c r="K53" s="2">
        <v>3</v>
      </c>
      <c r="L53">
        <f t="shared" si="0"/>
        <v>0.25</v>
      </c>
    </row>
    <row r="55" spans="10:13" ht="12">
      <c r="J55" s="1" t="s">
        <v>37</v>
      </c>
      <c r="K55">
        <f>SUM(K43:K53)/SUM(J43:J53)</f>
        <v>0.54430379746835444</v>
      </c>
      <c r="L55" s="1" t="s">
        <v>38</v>
      </c>
      <c r="M55">
        <f>SUMPRODUCT(L43:L53,J43:J53)/SUM(J43:J53)</f>
        <v>0.54430379746835444</v>
      </c>
    </row>
  </sheetData>
  <hyperlinks>
    <hyperlink ref="B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Qualitative Research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2015-11-17T01:34:07Z</dcterms:modified>
</cp:coreProperties>
</file>